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feha_2009_majus" sheetId="1" r:id="rId1"/>
  </sheets>
  <definedNames>
    <definedName name="_xlnm.Print_Titles" localSheetId="0">'feha_2009_majus'!$A:$C</definedName>
    <definedName name="_xlnm.Print_Area" localSheetId="0">'feha_2009_majus'!$A$1:$S$25</definedName>
  </definedNames>
  <calcPr fullCalcOnLoad="1"/>
</workbook>
</file>

<file path=xl/sharedStrings.xml><?xml version="1.0" encoding="utf-8"?>
<sst xmlns="http://schemas.openxmlformats.org/spreadsheetml/2006/main" count="43" uniqueCount="41">
  <si>
    <t>E Ft</t>
  </si>
  <si>
    <t>Cím szám</t>
  </si>
  <si>
    <t>Alcím szám</t>
  </si>
  <si>
    <t>Címnév            Alcímnév</t>
  </si>
  <si>
    <t>Kiemelt előirányzat</t>
  </si>
  <si>
    <t>Személyi juttatások</t>
  </si>
  <si>
    <t>Munka-adókat terhelő járulékok</t>
  </si>
  <si>
    <t>Dologi és egyéb folyó kiadások</t>
  </si>
  <si>
    <t>Támogatás-értékű működési kiadás</t>
  </si>
  <si>
    <t>Támogatás-értékű felhalm. kiadás</t>
  </si>
  <si>
    <t>Előző évi maradvány átadása</t>
  </si>
  <si>
    <t>Működési célú pénzeszk. átadás államházt. kívülre</t>
  </si>
  <si>
    <t>Felhalm. célú pénzeszk. átadás államházt. kívülre</t>
  </si>
  <si>
    <t>Ellátottak pénzbeli juttatásai</t>
  </si>
  <si>
    <t>Felújítási kiadások</t>
  </si>
  <si>
    <t>Felhalm. kiadások</t>
  </si>
  <si>
    <t>Pénzügyi befekt. kiadásai</t>
  </si>
  <si>
    <t>Pénzforg. nélküli kiadások</t>
  </si>
  <si>
    <t>Finansz. kiadások</t>
  </si>
  <si>
    <t>Függő, átfutó, kiegyenlítő kiadások</t>
  </si>
  <si>
    <t>Kiadások összesen</t>
  </si>
  <si>
    <t>Harruckern János Közoktatási Intézmény, Gyula</t>
  </si>
  <si>
    <t>Farkas Gyula Közoktatási Intézmény, Békés</t>
  </si>
  <si>
    <t>Hunyadi János Közoktatási Intézmény, Mezőkovácsháza</t>
  </si>
  <si>
    <t>Pándy Kálmán Kórház, Gyula</t>
  </si>
  <si>
    <t>Békés Megyei Szociális és Gyermekvédelmi Központ, Bcs</t>
  </si>
  <si>
    <t>Hajnal István Szociális Szolgáltató Centrum, Békés</t>
  </si>
  <si>
    <t>Békés Megyei Körös-menti Szociális Szolgáltató Centrum</t>
  </si>
  <si>
    <t>Békés Megyei Jókai Színház, Békéscsaba</t>
  </si>
  <si>
    <t>Napsugár Bábszínház, Békéscsaba</t>
  </si>
  <si>
    <t>Békés Megyei Tudásház és Könyvtár</t>
  </si>
  <si>
    <t>Békés Megyei Múzeumok Igazgatósága, Békéscsaba</t>
  </si>
  <si>
    <t>Békés Megyei Levéltár, Gyula</t>
  </si>
  <si>
    <t>Ellátó és Szolgáltató Szervezet, Békéscsaba</t>
  </si>
  <si>
    <t>Intézmények összesen:</t>
  </si>
  <si>
    <t xml:space="preserve">Békés Megyei Önkormányzati Hivatal </t>
  </si>
  <si>
    <t xml:space="preserve">                        Önkormányzati Hivatal</t>
  </si>
  <si>
    <t xml:space="preserve">                        Cigány Kisebbségi Önkormányzat</t>
  </si>
  <si>
    <t xml:space="preserve">                        Román Kisebbségi Önkormányzat</t>
  </si>
  <si>
    <t xml:space="preserve">                        Szlovák Kisebbségi Önkormányzat</t>
  </si>
  <si>
    <t>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</si>
</sst>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0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 CE"/>
      <family val="0"/>
    </font>
    <font>
      <sz val="12"/>
      <name val="Arial CE"/>
      <family val="0"/>
    </font>
    <font>
      <b/>
      <sz val="10"/>
      <name val="Times New Roman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19" applyFont="1" applyFill="1">
      <alignment/>
      <protection/>
    </xf>
    <xf numFmtId="0" fontId="5" fillId="0" borderId="0" xfId="19" applyFont="1" applyFill="1" applyAlignment="1">
      <alignment horizontal="right"/>
      <protection/>
    </xf>
    <xf numFmtId="0" fontId="6" fillId="0" borderId="1" xfId="19" applyFont="1" applyFill="1" applyBorder="1" applyAlignment="1">
      <alignment horizontal="center" vertical="center" wrapText="1"/>
      <protection/>
    </xf>
    <xf numFmtId="0" fontId="6" fillId="0" borderId="2" xfId="19" applyFont="1" applyFill="1" applyBorder="1" applyAlignment="1">
      <alignment horizontal="center" vertical="center" wrapText="1"/>
      <protection/>
    </xf>
    <xf numFmtId="0" fontId="6" fillId="0" borderId="2" xfId="19" applyFont="1" applyFill="1" applyBorder="1" applyAlignment="1">
      <alignment horizontal="left" vertical="center" wrapText="1"/>
      <protection/>
    </xf>
    <xf numFmtId="0" fontId="7" fillId="0" borderId="3" xfId="19" applyFont="1" applyFill="1" applyBorder="1" applyAlignment="1">
      <alignment horizontal="center" vertical="center" wrapText="1"/>
      <protection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19" applyFont="1" applyFill="1" applyBorder="1" applyAlignment="1">
      <alignment horizontal="center" vertical="center"/>
      <protection/>
    </xf>
    <xf numFmtId="0" fontId="6" fillId="0" borderId="11" xfId="19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0" fontId="6" fillId="0" borderId="13" xfId="19" applyFont="1" applyFill="1" applyBorder="1" applyAlignment="1">
      <alignment horizontal="center" vertical="center" wrapText="1"/>
      <protection/>
    </xf>
    <xf numFmtId="0" fontId="6" fillId="0" borderId="14" xfId="19" applyFont="1" applyFill="1" applyBorder="1" applyAlignment="1">
      <alignment horizontal="center" vertical="center" wrapText="1"/>
      <protection/>
    </xf>
    <xf numFmtId="0" fontId="6" fillId="0" borderId="15" xfId="19" applyFont="1" applyFill="1" applyBorder="1" applyAlignment="1">
      <alignment vertical="center" wrapText="1"/>
      <protection/>
    </xf>
    <xf numFmtId="0" fontId="6" fillId="0" borderId="15" xfId="19" applyFont="1" applyFill="1" applyBorder="1" applyAlignment="1">
      <alignment horizontal="center" vertical="center" wrapText="1"/>
      <protection/>
    </xf>
    <xf numFmtId="0" fontId="6" fillId="0" borderId="16" xfId="19" applyFont="1" applyFill="1" applyBorder="1" applyAlignment="1">
      <alignment horizontal="center" vertical="center" wrapText="1"/>
      <protection/>
    </xf>
    <xf numFmtId="0" fontId="6" fillId="0" borderId="17" xfId="19" applyFont="1" applyFill="1" applyBorder="1" applyAlignment="1">
      <alignment horizontal="center" vertical="center" wrapText="1"/>
      <protection/>
    </xf>
    <xf numFmtId="0" fontId="6" fillId="0" borderId="18" xfId="19" applyFont="1" applyFill="1" applyBorder="1" applyAlignment="1">
      <alignment horizontal="center" vertical="center"/>
      <protection/>
    </xf>
    <xf numFmtId="0" fontId="7" fillId="0" borderId="19" xfId="19" applyFont="1" applyFill="1" applyBorder="1" applyAlignment="1">
      <alignment vertical="center"/>
      <protection/>
    </xf>
    <xf numFmtId="0" fontId="6" fillId="0" borderId="19" xfId="0" applyFont="1" applyBorder="1" applyAlignment="1">
      <alignment vertical="center"/>
    </xf>
    <xf numFmtId="3" fontId="6" fillId="0" borderId="19" xfId="19" applyNumberFormat="1" applyFont="1" applyFill="1" applyBorder="1" applyAlignment="1">
      <alignment vertical="center"/>
      <protection/>
    </xf>
    <xf numFmtId="3" fontId="6" fillId="0" borderId="3" xfId="19" applyNumberFormat="1" applyFont="1" applyFill="1" applyBorder="1" applyAlignment="1">
      <alignment vertical="center"/>
      <protection/>
    </xf>
    <xf numFmtId="3" fontId="7" fillId="0" borderId="20" xfId="19" applyNumberFormat="1" applyFont="1" applyFill="1" applyBorder="1" applyAlignment="1">
      <alignment vertical="center"/>
      <protection/>
    </xf>
    <xf numFmtId="0" fontId="6" fillId="0" borderId="21" xfId="19" applyFont="1" applyFill="1" applyBorder="1" applyAlignment="1">
      <alignment horizontal="center" vertical="center"/>
      <protection/>
    </xf>
    <xf numFmtId="0" fontId="7" fillId="0" borderId="10" xfId="19" applyFont="1" applyFill="1" applyBorder="1" applyAlignment="1">
      <alignment vertical="center"/>
      <protection/>
    </xf>
    <xf numFmtId="0" fontId="6" fillId="0" borderId="10" xfId="0" applyFont="1" applyBorder="1" applyAlignment="1">
      <alignment vertical="center"/>
    </xf>
    <xf numFmtId="3" fontId="6" fillId="0" borderId="10" xfId="19" applyNumberFormat="1" applyFont="1" applyFill="1" applyBorder="1" applyAlignment="1">
      <alignment vertical="center"/>
      <protection/>
    </xf>
    <xf numFmtId="3" fontId="6" fillId="0" borderId="11" xfId="19" applyNumberFormat="1" applyFont="1" applyFill="1" applyBorder="1" applyAlignment="1">
      <alignment vertical="center"/>
      <protection/>
    </xf>
    <xf numFmtId="3" fontId="7" fillId="0" borderId="12" xfId="19" applyNumberFormat="1" applyFont="1" applyFill="1" applyBorder="1" applyAlignment="1">
      <alignment vertical="center"/>
      <protection/>
    </xf>
    <xf numFmtId="0" fontId="6" fillId="0" borderId="10" xfId="19" applyFont="1" applyFill="1" applyBorder="1" applyAlignment="1">
      <alignment vertical="center"/>
      <protection/>
    </xf>
    <xf numFmtId="3" fontId="7" fillId="0" borderId="12" xfId="19" applyNumberFormat="1" applyFont="1" applyFill="1" applyBorder="1" applyAlignment="1">
      <alignment vertical="center"/>
      <protection/>
    </xf>
    <xf numFmtId="0" fontId="6" fillId="0" borderId="10" xfId="19" applyFont="1" applyBorder="1" applyAlignment="1">
      <alignment vertical="center"/>
      <protection/>
    </xf>
    <xf numFmtId="0" fontId="6" fillId="0" borderId="21" xfId="19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center"/>
    </xf>
    <xf numFmtId="0" fontId="6" fillId="0" borderId="22" xfId="19" applyFont="1" applyFill="1" applyBorder="1" applyAlignment="1">
      <alignment vertical="center"/>
      <protection/>
    </xf>
    <xf numFmtId="0" fontId="6" fillId="0" borderId="15" xfId="19" applyFont="1" applyFill="1" applyBorder="1" applyAlignment="1">
      <alignment vertical="center"/>
      <protection/>
    </xf>
    <xf numFmtId="0" fontId="7" fillId="0" borderId="15" xfId="19" applyFont="1" applyFill="1" applyBorder="1" applyAlignment="1">
      <alignment vertical="center"/>
      <protection/>
    </xf>
    <xf numFmtId="3" fontId="7" fillId="0" borderId="15" xfId="19" applyNumberFormat="1" applyFont="1" applyFill="1" applyBorder="1" applyAlignment="1">
      <alignment vertical="center"/>
      <protection/>
    </xf>
    <xf numFmtId="3" fontId="7" fillId="0" borderId="17" xfId="19" applyNumberFormat="1" applyFont="1" applyFill="1" applyBorder="1" applyAlignment="1">
      <alignment vertical="center"/>
      <protection/>
    </xf>
    <xf numFmtId="0" fontId="8" fillId="0" borderId="0" xfId="19" applyFont="1" applyFill="1" applyBorder="1">
      <alignment/>
      <protection/>
    </xf>
    <xf numFmtId="0" fontId="9" fillId="0" borderId="0" xfId="19" applyFont="1" applyFill="1" applyBorder="1">
      <alignment/>
      <protection/>
    </xf>
    <xf numFmtId="3" fontId="9" fillId="0" borderId="0" xfId="19" applyNumberFormat="1" applyFont="1" applyFill="1" applyBorder="1">
      <alignment/>
      <protection/>
    </xf>
    <xf numFmtId="0" fontId="3" fillId="0" borderId="0" xfId="19" applyFill="1" applyBorder="1">
      <alignment/>
      <protection/>
    </xf>
    <xf numFmtId="0" fontId="9" fillId="0" borderId="0" xfId="19" applyFont="1" applyFill="1" applyBorder="1" applyAlignment="1">
      <alignment vertical="center" wrapText="1"/>
      <protection/>
    </xf>
    <xf numFmtId="0" fontId="8" fillId="0" borderId="0" xfId="19" applyFont="1" applyFill="1" applyBorder="1" applyAlignment="1">
      <alignment vertical="center" wrapText="1"/>
      <protection/>
    </xf>
    <xf numFmtId="3" fontId="8" fillId="0" borderId="0" xfId="19" applyNumberFormat="1" applyFont="1" applyFill="1" applyBorder="1" applyAlignment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Munka1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8"/>
  <sheetViews>
    <sheetView tabSelected="1" zoomScale="80" zoomScaleNormal="80" zoomScaleSheetLayoutView="100" workbookViewId="0" topLeftCell="D11">
      <selection activeCell="S18" sqref="S18:S25"/>
    </sheetView>
  </sheetViews>
  <sheetFormatPr defaultColWidth="9.140625" defaultRowHeight="12.75"/>
  <cols>
    <col min="1" max="1" width="6.421875" style="1" customWidth="1"/>
    <col min="2" max="2" width="6.7109375" style="1" customWidth="1"/>
    <col min="3" max="3" width="52.421875" style="1" customWidth="1"/>
    <col min="4" max="11" width="10.28125" style="1" customWidth="1"/>
    <col min="12" max="13" width="10.140625" style="1" customWidth="1"/>
    <col min="14" max="14" width="11.28125" style="1" customWidth="1"/>
    <col min="15" max="15" width="10.140625" style="1" customWidth="1"/>
    <col min="16" max="16" width="10.8515625" style="1" customWidth="1"/>
    <col min="17" max="17" width="10.140625" style="1" customWidth="1"/>
    <col min="18" max="18" width="11.00390625" style="1" customWidth="1"/>
    <col min="19" max="19" width="13.28125" style="1" customWidth="1"/>
    <col min="20" max="16384" width="9.140625" style="1" customWidth="1"/>
  </cols>
  <sheetData>
    <row r="1" ht="23.25" customHeight="1"/>
    <row r="2" spans="1:19" ht="23.2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3" t="s">
        <v>0</v>
      </c>
      <c r="L2" s="2"/>
      <c r="M2" s="3"/>
      <c r="N2" s="2"/>
      <c r="O2" s="2"/>
      <c r="P2" s="2"/>
      <c r="Q2" s="2"/>
      <c r="R2" s="2"/>
      <c r="S2" s="3" t="s">
        <v>0</v>
      </c>
    </row>
    <row r="3" spans="1:19" ht="15.75">
      <c r="A3" s="4" t="s">
        <v>1</v>
      </c>
      <c r="B3" s="5" t="s">
        <v>2</v>
      </c>
      <c r="C3" s="6" t="s">
        <v>3</v>
      </c>
      <c r="D3" s="7" t="s">
        <v>4</v>
      </c>
      <c r="E3" s="8"/>
      <c r="F3" s="8"/>
      <c r="G3" s="8"/>
      <c r="H3" s="8"/>
      <c r="I3" s="8"/>
      <c r="J3" s="8"/>
      <c r="K3" s="9"/>
      <c r="L3" s="7" t="s">
        <v>4</v>
      </c>
      <c r="M3" s="8"/>
      <c r="N3" s="8"/>
      <c r="O3" s="8"/>
      <c r="P3" s="8"/>
      <c r="Q3" s="8"/>
      <c r="R3" s="8"/>
      <c r="S3" s="10"/>
    </row>
    <row r="4" spans="1:19" ht="15.75">
      <c r="A4" s="11"/>
      <c r="B4" s="12"/>
      <c r="C4" s="13"/>
      <c r="D4" s="14">
        <v>1</v>
      </c>
      <c r="E4" s="14">
        <v>2</v>
      </c>
      <c r="F4" s="14">
        <v>3</v>
      </c>
      <c r="G4" s="14">
        <v>4</v>
      </c>
      <c r="H4" s="14">
        <v>5</v>
      </c>
      <c r="I4" s="14">
        <v>6</v>
      </c>
      <c r="J4" s="14">
        <v>7</v>
      </c>
      <c r="K4" s="14">
        <v>8</v>
      </c>
      <c r="L4" s="14">
        <v>9</v>
      </c>
      <c r="M4" s="14">
        <v>10</v>
      </c>
      <c r="N4" s="15">
        <v>11</v>
      </c>
      <c r="O4" s="15">
        <v>12</v>
      </c>
      <c r="P4" s="15">
        <v>13</v>
      </c>
      <c r="Q4" s="15">
        <v>14</v>
      </c>
      <c r="R4" s="15">
        <v>15</v>
      </c>
      <c r="S4" s="16">
        <v>16</v>
      </c>
    </row>
    <row r="5" spans="1:19" ht="95.25" thickBot="1">
      <c r="A5" s="17"/>
      <c r="B5" s="18"/>
      <c r="C5" s="19"/>
      <c r="D5" s="20" t="s">
        <v>5</v>
      </c>
      <c r="E5" s="21" t="s">
        <v>6</v>
      </c>
      <c r="F5" s="20" t="s">
        <v>7</v>
      </c>
      <c r="G5" s="21" t="s">
        <v>8</v>
      </c>
      <c r="H5" s="20" t="s">
        <v>9</v>
      </c>
      <c r="I5" s="20" t="s">
        <v>10</v>
      </c>
      <c r="J5" s="20" t="s">
        <v>11</v>
      </c>
      <c r="K5" s="20" t="s">
        <v>12</v>
      </c>
      <c r="L5" s="20" t="s">
        <v>13</v>
      </c>
      <c r="M5" s="20" t="s">
        <v>14</v>
      </c>
      <c r="N5" s="21" t="s">
        <v>15</v>
      </c>
      <c r="O5" s="21" t="s">
        <v>16</v>
      </c>
      <c r="P5" s="21" t="s">
        <v>17</v>
      </c>
      <c r="Q5" s="21" t="s">
        <v>18</v>
      </c>
      <c r="R5" s="21" t="s">
        <v>19</v>
      </c>
      <c r="S5" s="22" t="s">
        <v>20</v>
      </c>
    </row>
    <row r="6" spans="1:19" ht="19.5" customHeight="1">
      <c r="A6" s="23">
        <v>1</v>
      </c>
      <c r="B6" s="24"/>
      <c r="C6" s="25" t="s">
        <v>21</v>
      </c>
      <c r="D6" s="26">
        <v>-8595</v>
      </c>
      <c r="E6" s="26">
        <v>-2750</v>
      </c>
      <c r="F6" s="26">
        <v>53995</v>
      </c>
      <c r="G6" s="26"/>
      <c r="H6" s="26"/>
      <c r="I6" s="26"/>
      <c r="J6" s="26"/>
      <c r="K6" s="26"/>
      <c r="L6" s="26"/>
      <c r="M6" s="26"/>
      <c r="N6" s="27">
        <v>61531</v>
      </c>
      <c r="O6" s="27"/>
      <c r="P6" s="27"/>
      <c r="Q6" s="27"/>
      <c r="R6" s="27"/>
      <c r="S6" s="28">
        <f aca="true" t="shared" si="0" ref="S6:S18">SUM(D6:R6)</f>
        <v>104181</v>
      </c>
    </row>
    <row r="7" spans="1:19" ht="19.5" customHeight="1">
      <c r="A7" s="29">
        <v>2</v>
      </c>
      <c r="B7" s="30"/>
      <c r="C7" s="31" t="s">
        <v>22</v>
      </c>
      <c r="D7" s="32">
        <v>-9312</v>
      </c>
      <c r="E7" s="32">
        <v>-2980</v>
      </c>
      <c r="F7" s="32">
        <v>2000</v>
      </c>
      <c r="G7" s="32"/>
      <c r="H7" s="32"/>
      <c r="I7" s="32"/>
      <c r="J7" s="32"/>
      <c r="K7" s="32"/>
      <c r="L7" s="32"/>
      <c r="M7" s="32"/>
      <c r="N7" s="33">
        <v>11314</v>
      </c>
      <c r="O7" s="33"/>
      <c r="P7" s="33"/>
      <c r="Q7" s="33"/>
      <c r="R7" s="33"/>
      <c r="S7" s="34">
        <f t="shared" si="0"/>
        <v>1022</v>
      </c>
    </row>
    <row r="8" spans="1:19" ht="19.5" customHeight="1">
      <c r="A8" s="29">
        <v>3</v>
      </c>
      <c r="B8" s="35"/>
      <c r="C8" s="31" t="s">
        <v>23</v>
      </c>
      <c r="D8" s="32">
        <v>-3637</v>
      </c>
      <c r="E8" s="32">
        <v>-1163</v>
      </c>
      <c r="F8" s="32">
        <v>25030</v>
      </c>
      <c r="G8" s="32"/>
      <c r="H8" s="32"/>
      <c r="I8" s="32"/>
      <c r="J8" s="32"/>
      <c r="K8" s="32"/>
      <c r="L8" s="32"/>
      <c r="M8" s="32"/>
      <c r="N8" s="33">
        <v>1485</v>
      </c>
      <c r="O8" s="33"/>
      <c r="P8" s="33"/>
      <c r="Q8" s="33"/>
      <c r="R8" s="33"/>
      <c r="S8" s="34">
        <f t="shared" si="0"/>
        <v>21715</v>
      </c>
    </row>
    <row r="9" spans="1:19" ht="19.5" customHeight="1">
      <c r="A9" s="29">
        <v>4</v>
      </c>
      <c r="B9" s="35"/>
      <c r="C9" s="31" t="s">
        <v>24</v>
      </c>
      <c r="D9" s="32">
        <v>58334</v>
      </c>
      <c r="E9" s="32">
        <v>18667</v>
      </c>
      <c r="F9" s="32">
        <v>3000</v>
      </c>
      <c r="G9" s="32"/>
      <c r="H9" s="32"/>
      <c r="I9" s="32"/>
      <c r="J9" s="32"/>
      <c r="K9" s="32"/>
      <c r="L9" s="32"/>
      <c r="M9" s="32"/>
      <c r="N9" s="33">
        <v>14500</v>
      </c>
      <c r="O9" s="33"/>
      <c r="P9" s="33"/>
      <c r="Q9" s="33"/>
      <c r="R9" s="33"/>
      <c r="S9" s="34">
        <f t="shared" si="0"/>
        <v>94501</v>
      </c>
    </row>
    <row r="10" spans="1:19" ht="19.5" customHeight="1">
      <c r="A10" s="29">
        <v>5</v>
      </c>
      <c r="B10" s="35"/>
      <c r="C10" s="31" t="s">
        <v>25</v>
      </c>
      <c r="D10" s="32">
        <v>7744</v>
      </c>
      <c r="E10" s="32">
        <v>2478</v>
      </c>
      <c r="F10" s="32">
        <v>14030</v>
      </c>
      <c r="G10" s="32"/>
      <c r="H10" s="32"/>
      <c r="I10" s="32"/>
      <c r="J10" s="32">
        <v>525</v>
      </c>
      <c r="K10" s="32"/>
      <c r="L10" s="32"/>
      <c r="M10" s="32">
        <v>6556</v>
      </c>
      <c r="N10" s="33"/>
      <c r="O10" s="33"/>
      <c r="P10" s="33"/>
      <c r="Q10" s="33"/>
      <c r="R10" s="33"/>
      <c r="S10" s="34">
        <f t="shared" si="0"/>
        <v>31333</v>
      </c>
    </row>
    <row r="11" spans="1:19" ht="19.5" customHeight="1">
      <c r="A11" s="29">
        <v>6</v>
      </c>
      <c r="B11" s="35"/>
      <c r="C11" s="31" t="s">
        <v>26</v>
      </c>
      <c r="D11" s="32">
        <v>-12034</v>
      </c>
      <c r="E11" s="32">
        <v>-3851</v>
      </c>
      <c r="F11" s="32">
        <v>2000</v>
      </c>
      <c r="G11" s="32"/>
      <c r="H11" s="32"/>
      <c r="I11" s="32"/>
      <c r="J11" s="32"/>
      <c r="K11" s="32"/>
      <c r="L11" s="32"/>
      <c r="M11" s="32"/>
      <c r="N11" s="33"/>
      <c r="O11" s="33"/>
      <c r="P11" s="33"/>
      <c r="Q11" s="33"/>
      <c r="R11" s="33"/>
      <c r="S11" s="34">
        <f t="shared" si="0"/>
        <v>-13885</v>
      </c>
    </row>
    <row r="12" spans="1:19" ht="19.5" customHeight="1">
      <c r="A12" s="29">
        <v>7</v>
      </c>
      <c r="B12" s="35"/>
      <c r="C12" s="31" t="s">
        <v>27</v>
      </c>
      <c r="D12" s="32">
        <v>4099</v>
      </c>
      <c r="E12" s="32">
        <v>1312</v>
      </c>
      <c r="F12" s="32">
        <v>15171</v>
      </c>
      <c r="G12" s="32"/>
      <c r="H12" s="32"/>
      <c r="I12" s="32"/>
      <c r="J12" s="32"/>
      <c r="K12" s="32"/>
      <c r="L12" s="32"/>
      <c r="M12" s="32"/>
      <c r="N12" s="33"/>
      <c r="O12" s="33"/>
      <c r="P12" s="33"/>
      <c r="Q12" s="33"/>
      <c r="R12" s="33"/>
      <c r="S12" s="34">
        <f t="shared" si="0"/>
        <v>20582</v>
      </c>
    </row>
    <row r="13" spans="1:19" ht="19.5" customHeight="1">
      <c r="A13" s="29">
        <v>8</v>
      </c>
      <c r="B13" s="35"/>
      <c r="C13" s="31" t="s">
        <v>28</v>
      </c>
      <c r="D13" s="32">
        <v>2189</v>
      </c>
      <c r="E13" s="32">
        <v>700</v>
      </c>
      <c r="F13" s="32">
        <v>16000</v>
      </c>
      <c r="G13" s="32"/>
      <c r="H13" s="32"/>
      <c r="I13" s="32"/>
      <c r="J13" s="32"/>
      <c r="K13" s="32"/>
      <c r="L13" s="32"/>
      <c r="M13" s="32"/>
      <c r="N13" s="33"/>
      <c r="O13" s="33"/>
      <c r="P13" s="33"/>
      <c r="Q13" s="33"/>
      <c r="R13" s="33"/>
      <c r="S13" s="34">
        <f t="shared" si="0"/>
        <v>18889</v>
      </c>
    </row>
    <row r="14" spans="1:19" ht="19.5" customHeight="1">
      <c r="A14" s="29">
        <v>9</v>
      </c>
      <c r="B14" s="35"/>
      <c r="C14" s="31" t="s">
        <v>29</v>
      </c>
      <c r="D14" s="32">
        <v>269</v>
      </c>
      <c r="E14" s="32">
        <v>86</v>
      </c>
      <c r="F14" s="32"/>
      <c r="G14" s="32"/>
      <c r="H14" s="32"/>
      <c r="I14" s="32"/>
      <c r="J14" s="32"/>
      <c r="K14" s="32"/>
      <c r="L14" s="32"/>
      <c r="M14" s="32"/>
      <c r="N14" s="33"/>
      <c r="O14" s="33"/>
      <c r="P14" s="33"/>
      <c r="Q14" s="33"/>
      <c r="R14" s="33"/>
      <c r="S14" s="34">
        <f t="shared" si="0"/>
        <v>355</v>
      </c>
    </row>
    <row r="15" spans="1:19" ht="19.5" customHeight="1">
      <c r="A15" s="29">
        <f>A14+1</f>
        <v>10</v>
      </c>
      <c r="B15" s="35"/>
      <c r="C15" s="31" t="s">
        <v>30</v>
      </c>
      <c r="D15" s="32">
        <v>3651</v>
      </c>
      <c r="E15" s="32">
        <v>1168</v>
      </c>
      <c r="F15" s="32">
        <v>7000</v>
      </c>
      <c r="G15" s="32"/>
      <c r="H15" s="32"/>
      <c r="I15" s="32"/>
      <c r="J15" s="32"/>
      <c r="K15" s="32"/>
      <c r="L15" s="32"/>
      <c r="M15" s="32"/>
      <c r="N15" s="33">
        <v>4000</v>
      </c>
      <c r="O15" s="33"/>
      <c r="P15" s="33"/>
      <c r="Q15" s="33"/>
      <c r="R15" s="33"/>
      <c r="S15" s="34">
        <f t="shared" si="0"/>
        <v>15819</v>
      </c>
    </row>
    <row r="16" spans="1:19" ht="19.5" customHeight="1">
      <c r="A16" s="29">
        <f>A15+1</f>
        <v>11</v>
      </c>
      <c r="B16" s="35"/>
      <c r="C16" s="31" t="s">
        <v>31</v>
      </c>
      <c r="D16" s="32">
        <v>991</v>
      </c>
      <c r="E16" s="32">
        <v>317</v>
      </c>
      <c r="F16" s="32">
        <v>5000</v>
      </c>
      <c r="G16" s="32"/>
      <c r="H16" s="32"/>
      <c r="I16" s="32"/>
      <c r="J16" s="32"/>
      <c r="K16" s="32"/>
      <c r="L16" s="32"/>
      <c r="M16" s="32"/>
      <c r="N16" s="33"/>
      <c r="O16" s="33"/>
      <c r="P16" s="33"/>
      <c r="Q16" s="33"/>
      <c r="R16" s="33"/>
      <c r="S16" s="34">
        <f t="shared" si="0"/>
        <v>6308</v>
      </c>
    </row>
    <row r="17" spans="1:19" ht="19.5" customHeight="1">
      <c r="A17" s="29">
        <f>A16+1</f>
        <v>12</v>
      </c>
      <c r="B17" s="35"/>
      <c r="C17" s="31" t="s">
        <v>32</v>
      </c>
      <c r="D17" s="32">
        <v>8052</v>
      </c>
      <c r="E17" s="32">
        <v>2510</v>
      </c>
      <c r="F17" s="32">
        <v>18650</v>
      </c>
      <c r="G17" s="32"/>
      <c r="H17" s="32"/>
      <c r="I17" s="32"/>
      <c r="J17" s="32"/>
      <c r="K17" s="32"/>
      <c r="L17" s="32"/>
      <c r="M17" s="32"/>
      <c r="N17" s="33">
        <v>540</v>
      </c>
      <c r="O17" s="33"/>
      <c r="P17" s="33"/>
      <c r="Q17" s="33"/>
      <c r="R17" s="33"/>
      <c r="S17" s="34">
        <f t="shared" si="0"/>
        <v>29752</v>
      </c>
    </row>
    <row r="18" spans="1:19" ht="19.5" customHeight="1">
      <c r="A18" s="29">
        <f>A17+1</f>
        <v>13</v>
      </c>
      <c r="B18" s="35"/>
      <c r="C18" s="31" t="s">
        <v>33</v>
      </c>
      <c r="D18" s="32">
        <v>789</v>
      </c>
      <c r="E18" s="32">
        <v>253</v>
      </c>
      <c r="F18" s="32">
        <v>10000</v>
      </c>
      <c r="G18" s="32"/>
      <c r="H18" s="32"/>
      <c r="I18" s="32"/>
      <c r="J18" s="32"/>
      <c r="K18" s="32"/>
      <c r="L18" s="32"/>
      <c r="M18" s="32"/>
      <c r="N18" s="33"/>
      <c r="O18" s="33"/>
      <c r="P18" s="33"/>
      <c r="Q18" s="33"/>
      <c r="R18" s="33"/>
      <c r="S18" s="34">
        <f t="shared" si="0"/>
        <v>11042</v>
      </c>
    </row>
    <row r="19" spans="1:19" ht="19.5" customHeight="1">
      <c r="A19" s="29">
        <v>14</v>
      </c>
      <c r="B19" s="35"/>
      <c r="C19" s="31" t="s">
        <v>34</v>
      </c>
      <c r="D19" s="32">
        <f aca="true" t="shared" si="1" ref="D19:S19">SUM(D6:D18)</f>
        <v>52540</v>
      </c>
      <c r="E19" s="32">
        <f t="shared" si="1"/>
        <v>16747</v>
      </c>
      <c r="F19" s="32">
        <f t="shared" si="1"/>
        <v>171876</v>
      </c>
      <c r="G19" s="32">
        <f t="shared" si="1"/>
        <v>0</v>
      </c>
      <c r="H19" s="32">
        <f t="shared" si="1"/>
        <v>0</v>
      </c>
      <c r="I19" s="32">
        <f t="shared" si="1"/>
        <v>0</v>
      </c>
      <c r="J19" s="32">
        <f t="shared" si="1"/>
        <v>525</v>
      </c>
      <c r="K19" s="32">
        <f t="shared" si="1"/>
        <v>0</v>
      </c>
      <c r="L19" s="32">
        <f t="shared" si="1"/>
        <v>0</v>
      </c>
      <c r="M19" s="32">
        <f t="shared" si="1"/>
        <v>6556</v>
      </c>
      <c r="N19" s="32">
        <f t="shared" si="1"/>
        <v>93370</v>
      </c>
      <c r="O19" s="32">
        <f t="shared" si="1"/>
        <v>0</v>
      </c>
      <c r="P19" s="32">
        <f t="shared" si="1"/>
        <v>0</v>
      </c>
      <c r="Q19" s="32">
        <f t="shared" si="1"/>
        <v>0</v>
      </c>
      <c r="R19" s="32">
        <f t="shared" si="1"/>
        <v>0</v>
      </c>
      <c r="S19" s="36">
        <f t="shared" si="1"/>
        <v>341614</v>
      </c>
    </row>
    <row r="20" spans="1:19" ht="19.5" customHeight="1">
      <c r="A20" s="29">
        <v>15</v>
      </c>
      <c r="B20" s="35"/>
      <c r="C20" s="37" t="s">
        <v>35</v>
      </c>
      <c r="D20" s="32">
        <f aca="true" t="shared" si="2" ref="D20:S20">SUM(D21:D24)</f>
        <v>17280</v>
      </c>
      <c r="E20" s="32">
        <f t="shared" si="2"/>
        <v>5530</v>
      </c>
      <c r="F20" s="32">
        <f t="shared" si="2"/>
        <v>0</v>
      </c>
      <c r="G20" s="32">
        <f t="shared" si="2"/>
        <v>0</v>
      </c>
      <c r="H20" s="32">
        <f t="shared" si="2"/>
        <v>0</v>
      </c>
      <c r="I20" s="32">
        <f t="shared" si="2"/>
        <v>0</v>
      </c>
      <c r="J20" s="32">
        <f t="shared" si="2"/>
        <v>127329</v>
      </c>
      <c r="K20" s="32">
        <f t="shared" si="2"/>
        <v>43790</v>
      </c>
      <c r="L20" s="32">
        <f t="shared" si="2"/>
        <v>0</v>
      </c>
      <c r="M20" s="32">
        <f t="shared" si="2"/>
        <v>10000</v>
      </c>
      <c r="N20" s="32">
        <f t="shared" si="2"/>
        <v>979978</v>
      </c>
      <c r="O20" s="32">
        <f t="shared" si="2"/>
        <v>0</v>
      </c>
      <c r="P20" s="32">
        <f t="shared" si="2"/>
        <v>7552084</v>
      </c>
      <c r="Q20" s="32">
        <f t="shared" si="2"/>
        <v>33979</v>
      </c>
      <c r="R20" s="32">
        <f t="shared" si="2"/>
        <v>0</v>
      </c>
      <c r="S20" s="36">
        <f t="shared" si="2"/>
        <v>8769970</v>
      </c>
    </row>
    <row r="21" spans="1:19" ht="19.5" customHeight="1">
      <c r="A21" s="38"/>
      <c r="B21" s="14">
        <v>1</v>
      </c>
      <c r="C21" s="39" t="s">
        <v>36</v>
      </c>
      <c r="D21" s="32">
        <v>17280</v>
      </c>
      <c r="E21" s="32">
        <v>5530</v>
      </c>
      <c r="F21" s="32"/>
      <c r="G21" s="32"/>
      <c r="H21" s="32"/>
      <c r="I21" s="32"/>
      <c r="J21" s="32">
        <v>127329</v>
      </c>
      <c r="K21" s="32">
        <v>43790</v>
      </c>
      <c r="L21" s="32"/>
      <c r="M21" s="32">
        <v>10000</v>
      </c>
      <c r="N21" s="33">
        <v>979978</v>
      </c>
      <c r="O21" s="33"/>
      <c r="P21" s="33">
        <v>7552084</v>
      </c>
      <c r="Q21" s="33">
        <v>33979</v>
      </c>
      <c r="R21" s="33"/>
      <c r="S21" s="34">
        <f>SUM(D21:R21)</f>
        <v>8769970</v>
      </c>
    </row>
    <row r="22" spans="1:19" ht="19.5" customHeight="1">
      <c r="A22" s="38"/>
      <c r="B22" s="14">
        <v>2</v>
      </c>
      <c r="C22" s="39" t="s">
        <v>37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/>
      <c r="O22" s="33"/>
      <c r="P22" s="33"/>
      <c r="Q22" s="33"/>
      <c r="R22" s="33"/>
      <c r="S22" s="34">
        <f>SUM(D22:R22)</f>
        <v>0</v>
      </c>
    </row>
    <row r="23" spans="1:19" ht="19.5" customHeight="1">
      <c r="A23" s="38"/>
      <c r="B23" s="14">
        <v>3</v>
      </c>
      <c r="C23" s="31" t="s">
        <v>38</v>
      </c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3"/>
      <c r="O23" s="33"/>
      <c r="P23" s="33"/>
      <c r="Q23" s="33"/>
      <c r="R23" s="33"/>
      <c r="S23" s="34">
        <f>SUM(D23:R23)</f>
        <v>0</v>
      </c>
    </row>
    <row r="24" spans="1:19" ht="19.5" customHeight="1">
      <c r="A24" s="38"/>
      <c r="B24" s="14">
        <v>4</v>
      </c>
      <c r="C24" s="35" t="s">
        <v>39</v>
      </c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  <c r="O24" s="33"/>
      <c r="P24" s="33"/>
      <c r="Q24" s="33"/>
      <c r="R24" s="33"/>
      <c r="S24" s="34">
        <f>SUM(D24:R24)</f>
        <v>0</v>
      </c>
    </row>
    <row r="25" spans="1:19" ht="19.5" customHeight="1" thickBot="1">
      <c r="A25" s="40"/>
      <c r="B25" s="41"/>
      <c r="C25" s="42" t="s">
        <v>40</v>
      </c>
      <c r="D25" s="43">
        <f aca="true" t="shared" si="3" ref="D25:S25">+D19+D20</f>
        <v>69820</v>
      </c>
      <c r="E25" s="43">
        <f t="shared" si="3"/>
        <v>22277</v>
      </c>
      <c r="F25" s="43">
        <f t="shared" si="3"/>
        <v>171876</v>
      </c>
      <c r="G25" s="43">
        <f t="shared" si="3"/>
        <v>0</v>
      </c>
      <c r="H25" s="43">
        <f t="shared" si="3"/>
        <v>0</v>
      </c>
      <c r="I25" s="43">
        <f t="shared" si="3"/>
        <v>0</v>
      </c>
      <c r="J25" s="43">
        <f t="shared" si="3"/>
        <v>127854</v>
      </c>
      <c r="K25" s="43">
        <f t="shared" si="3"/>
        <v>43790</v>
      </c>
      <c r="L25" s="43">
        <f t="shared" si="3"/>
        <v>0</v>
      </c>
      <c r="M25" s="43">
        <f t="shared" si="3"/>
        <v>16556</v>
      </c>
      <c r="N25" s="43">
        <f t="shared" si="3"/>
        <v>1073348</v>
      </c>
      <c r="O25" s="43">
        <f t="shared" si="3"/>
        <v>0</v>
      </c>
      <c r="P25" s="43">
        <f t="shared" si="3"/>
        <v>7552084</v>
      </c>
      <c r="Q25" s="43">
        <f t="shared" si="3"/>
        <v>33979</v>
      </c>
      <c r="R25" s="43">
        <f t="shared" si="3"/>
        <v>0</v>
      </c>
      <c r="S25" s="44">
        <f t="shared" si="3"/>
        <v>9111584</v>
      </c>
    </row>
    <row r="26" spans="1:19" ht="12.75">
      <c r="A26" s="45"/>
      <c r="B26" s="45"/>
      <c r="C26" s="46"/>
      <c r="D26" s="47"/>
      <c r="E26" s="47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19" ht="12.75">
      <c r="A27" s="45"/>
      <c r="B27" s="45"/>
      <c r="C27" s="46"/>
      <c r="D27" s="46"/>
      <c r="E27" s="46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1:19" ht="12.75">
      <c r="A28" s="45"/>
      <c r="B28" s="45"/>
      <c r="C28" s="49"/>
      <c r="D28" s="50"/>
      <c r="E28" s="50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ht="12.75">
      <c r="A29" s="45"/>
      <c r="B29" s="45"/>
      <c r="C29" s="45"/>
      <c r="D29" s="51"/>
      <c r="E29" s="51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ht="12.75">
      <c r="A30" s="45"/>
      <c r="B30" s="45"/>
      <c r="C30" s="45"/>
      <c r="D30" s="51"/>
      <c r="E30" s="51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ht="12.75">
      <c r="A31" s="45"/>
      <c r="B31" s="45"/>
      <c r="C31" s="45"/>
      <c r="D31" s="51"/>
      <c r="E31" s="51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ht="12.75">
      <c r="A32" s="45"/>
      <c r="B32" s="45"/>
      <c r="C32" s="45"/>
      <c r="D32" s="51"/>
      <c r="E32" s="51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ht="12.75">
      <c r="A33" s="45"/>
      <c r="B33" s="45"/>
      <c r="C33" s="45"/>
      <c r="D33" s="51"/>
      <c r="E33" s="51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ht="12.75">
      <c r="A34" s="45"/>
      <c r="B34" s="45"/>
      <c r="C34" s="45"/>
      <c r="D34" s="51"/>
      <c r="E34" s="51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ht="12.75">
      <c r="A35" s="45"/>
      <c r="B35" s="45"/>
      <c r="C35" s="45"/>
      <c r="D35" s="51"/>
      <c r="E35" s="51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ht="12.75">
      <c r="A36" s="45"/>
      <c r="B36" s="45"/>
      <c r="C36" s="45"/>
      <c r="D36" s="51"/>
      <c r="E36" s="51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ht="12.75">
      <c r="A37" s="45"/>
      <c r="B37" s="45"/>
      <c r="C37" s="45"/>
      <c r="D37" s="51"/>
      <c r="E37" s="51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ht="12.75">
      <c r="A38" s="45"/>
      <c r="B38" s="45"/>
      <c r="C38" s="45"/>
      <c r="D38" s="51"/>
      <c r="E38" s="51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</sheetData>
  <mergeCells count="5">
    <mergeCell ref="L3:S3"/>
    <mergeCell ref="A3:A4"/>
    <mergeCell ref="B3:B4"/>
    <mergeCell ref="C3:C4"/>
    <mergeCell ref="D3:K3"/>
  </mergeCells>
  <printOptions horizontalCentered="1"/>
  <pageMargins left="0.1968503937007874" right="0.1968503937007874" top="0.97" bottom="0.6299212598425197" header="0.66" footer="0.3937007874015748"/>
  <pageSetup firstPageNumber="1" useFirstPageNumber="1" horizontalDpi="600" verticalDpi="600" orientation="landscape" paperSize="9" scale="86" r:id="rId1"/>
  <headerFooter alignWithMargins="0">
    <oddHeader>&amp;C&amp;"Times New Roman CE,Félkövér"&amp;14
&amp;18A Békés Megyei Önkormányzat intézményeinek felügyeleti szervi 2009. évi módosított kiadási előírányzatai&amp;R&amp;12Az előterjesztés 2/b. sz. melléklete</oddHeader>
    <oddFooter>&amp;C&amp;P. oldal</oddFooter>
  </headerFooter>
  <colBreaks count="1" manualBreakCount="1">
    <brk id="11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benedekne</dc:creator>
  <cp:keywords/>
  <dc:description/>
  <cp:lastModifiedBy>benedekne</cp:lastModifiedBy>
  <dcterms:created xsi:type="dcterms:W3CDTF">2009-05-08T07:19:09Z</dcterms:created>
  <dcterms:modified xsi:type="dcterms:W3CDTF">2009-05-08T07:19:18Z</dcterms:modified>
  <cp:category/>
  <cp:version/>
  <cp:contentType/>
  <cp:contentStatus/>
</cp:coreProperties>
</file>