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activeTab="1"/>
  </bookViews>
  <sheets>
    <sheet name="KÖLTSÉGVETÉS 2009." sheetId="1" r:id="rId1"/>
    <sheet name="2009_május" sheetId="2" r:id="rId2"/>
  </sheets>
  <definedNames>
    <definedName name="_xlnm.Print_Area" localSheetId="1">'2009_május'!$A$1:$D$35</definedName>
    <definedName name="_xlnm.Print_Area" localSheetId="0">'KÖLTSÉGVETÉS 2009.'!$A$1:$D$35</definedName>
  </definedNames>
  <calcPr fullCalcOnLoad="1"/>
</workbook>
</file>

<file path=xl/sharedStrings.xml><?xml version="1.0" encoding="utf-8"?>
<sst xmlns="http://schemas.openxmlformats.org/spreadsheetml/2006/main" count="100" uniqueCount="47">
  <si>
    <t>Megnevezés</t>
  </si>
  <si>
    <t>Intézményi működési bevételek</t>
  </si>
  <si>
    <t>Önkormányzatok sajátos működési bevételei</t>
  </si>
  <si>
    <t>Működési célú költségvetési támogatás</t>
  </si>
  <si>
    <t>Működési célú előző évi pénzmaradvány igénybevétele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</si>
  <si>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</si>
  <si>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</si>
  <si>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</si>
  <si>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</si>
  <si>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</si>
  <si>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Önkormányzatok felhalmozási és tőkejellegű bevételei</t>
  </si>
  <si>
    <t xml:space="preserve">Fejlesztési célú támogatások </t>
  </si>
  <si>
    <t>Felhalmozási kiadások (ÁFÁ-val együtt)</t>
  </si>
  <si>
    <t>Felújítási kiadások  (ÁFÁ-val együtt)</t>
  </si>
  <si>
    <t>Felhalmozási célú pénzeszköz átadás</t>
  </si>
  <si>
    <t xml:space="preserve"> </t>
  </si>
  <si>
    <t>előirányzat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</si>
  <si>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</si>
  <si>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</si>
  <si>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</si>
  <si>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</si>
  <si>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</si>
  <si>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</si>
  <si>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</si>
  <si>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</si>
  <si>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 xml:space="preserve">         Illetékbevétel</t>
  </si>
  <si>
    <t xml:space="preserve">        Személyi jövedelemadó</t>
  </si>
  <si>
    <t xml:space="preserve">        Normatív állami hozzájárulás</t>
  </si>
  <si>
    <t xml:space="preserve">        Normatív kötött felhasználású támogatás</t>
  </si>
  <si>
    <t xml:space="preserve">       Színház központi támogatása</t>
  </si>
  <si>
    <t xml:space="preserve">       Címzett támogatás</t>
  </si>
  <si>
    <t>Előző évi pénzmaradvány</t>
  </si>
  <si>
    <t>I. Működési és felhalmozási célú bevételek</t>
  </si>
  <si>
    <t>II. Működési és felhalmozási célú kiadások</t>
  </si>
  <si>
    <t>Felhalmozási  tartalék</t>
  </si>
  <si>
    <t>Hitelek, értékpapírok kiadásai</t>
  </si>
  <si>
    <t>Működési bevétel fejlesztési célra</t>
  </si>
  <si>
    <t>Felhalmozási célú hitel, értékpapír bevétel</t>
  </si>
  <si>
    <t>Működési célú hitel,kölcsön, értékpapír bevétel</t>
  </si>
  <si>
    <t>Hitelek, kölcsönök, értékpapírok kiadásai</t>
  </si>
  <si>
    <t>Működési tartalék, pénzforg. nélk. kiadások</t>
  </si>
  <si>
    <t xml:space="preserve">     Központosított támogatás</t>
  </si>
  <si>
    <t>Támogatás értékű működési bevétel</t>
  </si>
  <si>
    <t>Támogatás értékű felhalmozási bevétel</t>
  </si>
  <si>
    <t xml:space="preserve"> A 2009. évi  működési és fejlesztési célú bevételek és kiadások</t>
  </si>
  <si>
    <t>2009.évi eredeti</t>
  </si>
  <si>
    <t>2009. évi eredeti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</si>
</sst>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4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workbookViewId="0" topLeftCell="A4">
      <selection activeCell="B13" sqref="B13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63" t="s">
        <v>44</v>
      </c>
      <c r="B1" s="63"/>
      <c r="C1" s="63"/>
      <c r="D1" s="63"/>
      <c r="E1" s="2"/>
      <c r="H1" s="1"/>
      <c r="I1" s="1"/>
    </row>
    <row r="2" spans="1:9" ht="20.25">
      <c r="A2" s="63" t="s">
        <v>17</v>
      </c>
      <c r="B2" s="63"/>
      <c r="C2" s="63"/>
      <c r="D2" s="63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C4" s="24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3382513</v>
      </c>
      <c r="C10" s="48" t="s">
        <v>5</v>
      </c>
      <c r="D10" s="30">
        <v>8814608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2640539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f>7906759+50000</f>
        <v>7956759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122425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252502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f>631091-50000</f>
        <v>581091</v>
      </c>
      <c r="E16" s="8"/>
    </row>
    <row r="17" spans="1:5" ht="15" customHeight="1">
      <c r="A17" s="49" t="s">
        <v>27</v>
      </c>
      <c r="B17" s="23">
        <v>4172994</v>
      </c>
      <c r="C17" s="22"/>
      <c r="D17" s="14"/>
      <c r="E17" s="8"/>
    </row>
    <row r="18" spans="1:5" ht="15" customHeight="1">
      <c r="A18" s="49" t="s">
        <v>28</v>
      </c>
      <c r="B18" s="23">
        <v>51917</v>
      </c>
      <c r="C18" s="22"/>
      <c r="D18" s="14"/>
      <c r="E18" s="8"/>
    </row>
    <row r="19" spans="1:5" ht="15" customHeight="1">
      <c r="A19" s="49" t="s">
        <v>29</v>
      </c>
      <c r="B19" s="23">
        <v>290300</v>
      </c>
      <c r="C19" s="13"/>
      <c r="D19" s="14"/>
      <c r="E19" s="8"/>
    </row>
    <row r="20" spans="1:5" ht="15" customHeight="1">
      <c r="A20" s="51" t="s">
        <v>41</v>
      </c>
      <c r="B20" s="23">
        <v>2601</v>
      </c>
      <c r="C20" s="13"/>
      <c r="D20" s="14"/>
      <c r="E20" s="8"/>
    </row>
    <row r="21" spans="1:5" ht="15" customHeight="1">
      <c r="A21" s="50" t="s">
        <v>42</v>
      </c>
      <c r="B21" s="32">
        <v>9349453</v>
      </c>
      <c r="C21" s="13"/>
      <c r="D21" s="15"/>
      <c r="E21" s="8"/>
    </row>
    <row r="22" spans="1:5" ht="15" customHeight="1">
      <c r="A22" s="49" t="s">
        <v>38</v>
      </c>
      <c r="B22" s="23"/>
      <c r="C22" s="13"/>
      <c r="D22" s="15"/>
      <c r="E22" s="8"/>
    </row>
    <row r="23" spans="1:5" ht="15" customHeight="1" thickBot="1">
      <c r="A23" s="54" t="s">
        <v>4</v>
      </c>
      <c r="B23" s="33">
        <v>715285</v>
      </c>
      <c r="C23" s="13"/>
      <c r="D23" s="16"/>
      <c r="E23" s="9"/>
    </row>
    <row r="24" spans="1:5" s="5" customFormat="1" ht="16.5" thickBot="1">
      <c r="A24" s="55" t="s">
        <v>24</v>
      </c>
      <c r="B24" s="34">
        <f>SUM(B10:B23)</f>
        <v>20367924</v>
      </c>
      <c r="C24" s="55" t="s">
        <v>23</v>
      </c>
      <c r="D24" s="34">
        <f>SUM(D10:D16)</f>
        <v>20367924</v>
      </c>
      <c r="E24" s="18"/>
    </row>
    <row r="25" spans="1:5" s="5" customFormat="1" ht="17.25" customHeight="1">
      <c r="A25" s="56" t="s">
        <v>36</v>
      </c>
      <c r="B25" s="30">
        <v>105897</v>
      </c>
      <c r="C25" s="51" t="s">
        <v>12</v>
      </c>
      <c r="D25" s="31">
        <v>3456142</v>
      </c>
      <c r="E25" s="18"/>
    </row>
    <row r="26" spans="1:5" ht="14.25" customHeight="1">
      <c r="A26" s="49" t="s">
        <v>10</v>
      </c>
      <c r="B26" s="23">
        <v>511750</v>
      </c>
      <c r="C26" s="51" t="s">
        <v>13</v>
      </c>
      <c r="D26" s="31">
        <v>436177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315000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31680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v>120000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3256352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4358999</v>
      </c>
      <c r="C32" s="55" t="s">
        <v>20</v>
      </c>
      <c r="D32" s="34">
        <f>SUM(D25:D29)</f>
        <v>4358999</v>
      </c>
      <c r="E32" s="8"/>
    </row>
    <row r="33" spans="1:5" ht="25.5" customHeight="1" thickBot="1">
      <c r="A33" s="58" t="s">
        <v>19</v>
      </c>
      <c r="B33" s="35">
        <f>B24+B32</f>
        <v>24726923</v>
      </c>
      <c r="C33" s="58" t="s">
        <v>21</v>
      </c>
      <c r="D33" s="35">
        <f>D24+D32</f>
        <v>24726923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13"/>
      <c r="D41" s="21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5"/>
      <c r="D44" s="5"/>
      <c r="E44" s="9"/>
    </row>
    <row r="45" spans="1:7" ht="21.75" customHeight="1">
      <c r="A45" s="20"/>
      <c r="B45" s="37"/>
      <c r="C45" s="20"/>
      <c r="D45" s="20"/>
      <c r="E45" s="19"/>
      <c r="F45" s="5"/>
      <c r="G45" s="5"/>
    </row>
    <row r="46" spans="1:4" s="5" customFormat="1" ht="29.25" customHeight="1">
      <c r="A46"/>
      <c r="B46" s="24"/>
      <c r="C46" t="s">
        <v>15</v>
      </c>
      <c r="D46" s="12"/>
    </row>
    <row r="47" spans="1:5" s="20" customFormat="1" ht="25.5" customHeight="1">
      <c r="A47"/>
      <c r="B47" s="24"/>
      <c r="C47"/>
      <c r="D47" s="12"/>
      <c r="E47" s="17"/>
    </row>
    <row r="48" spans="4:5" ht="25.5" customHeight="1">
      <c r="D48" s="12"/>
      <c r="E48" s="12"/>
    </row>
    <row r="49" spans="4:9" ht="25.5" customHeight="1">
      <c r="D49" s="12"/>
      <c r="E49" s="12"/>
      <c r="H49" s="1"/>
      <c r="I49" s="1"/>
    </row>
    <row r="50" spans="4:9" ht="25.5" customHeight="1">
      <c r="D50" s="1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&amp;L"B" változat&amp;RA költségvetési rendelettervezet 11. sz. melléklete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0" zoomScaleNormal="90" zoomScaleSheetLayoutView="100" workbookViewId="0" topLeftCell="A7">
      <selection activeCell="B27" sqref="B27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3" t="s">
        <v>44</v>
      </c>
      <c r="B1" s="63"/>
      <c r="C1" s="63"/>
      <c r="D1" s="63"/>
      <c r="E1" s="2"/>
      <c r="H1" s="1"/>
      <c r="I1" s="1"/>
    </row>
    <row r="2" spans="1:9" ht="20.25">
      <c r="A2" s="63" t="s">
        <v>17</v>
      </c>
      <c r="B2" s="63"/>
      <c r="C2" s="63"/>
      <c r="D2" s="63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3432174</v>
      </c>
      <c r="C10" s="48" t="s">
        <v>5</v>
      </c>
      <c r="D10" s="30">
        <v>8910036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2668027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8196033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250279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252831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v>641318</v>
      </c>
      <c r="E16" s="8"/>
    </row>
    <row r="17" spans="1:5" ht="15" customHeight="1">
      <c r="A17" s="49" t="s">
        <v>27</v>
      </c>
      <c r="B17" s="23">
        <v>4172994</v>
      </c>
      <c r="D17" s="60"/>
      <c r="E17" s="8"/>
    </row>
    <row r="18" spans="1:5" ht="15" customHeight="1">
      <c r="A18" s="49" t="s">
        <v>28</v>
      </c>
      <c r="B18" s="23">
        <v>51917</v>
      </c>
      <c r="D18" s="60"/>
      <c r="E18" s="8"/>
    </row>
    <row r="19" spans="1:5" ht="15" customHeight="1">
      <c r="A19" s="49" t="s">
        <v>29</v>
      </c>
      <c r="B19" s="23">
        <v>290300</v>
      </c>
      <c r="C19" s="52"/>
      <c r="D19" s="60"/>
      <c r="E19" s="8"/>
    </row>
    <row r="20" spans="1:5" ht="15" customHeight="1">
      <c r="A20" s="51" t="s">
        <v>41</v>
      </c>
      <c r="B20" s="23">
        <f>2601+185462</f>
        <v>188063</v>
      </c>
      <c r="C20" s="52"/>
      <c r="D20" s="60"/>
      <c r="E20" s="8"/>
    </row>
    <row r="21" spans="1:5" ht="15" customHeight="1">
      <c r="A21" s="50" t="s">
        <v>42</v>
      </c>
      <c r="B21" s="32">
        <v>9373038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1007177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</f>
        <v>20918524</v>
      </c>
      <c r="C24" s="55" t="s">
        <v>23</v>
      </c>
      <c r="D24" s="34">
        <f>SUM(D10:D16)</f>
        <v>20918524</v>
      </c>
      <c r="E24" s="18"/>
    </row>
    <row r="25" spans="1:5" s="5" customFormat="1" ht="17.25" customHeight="1">
      <c r="A25" s="56" t="s">
        <v>36</v>
      </c>
      <c r="B25" s="30">
        <v>62146</v>
      </c>
      <c r="C25" s="51" t="s">
        <v>12</v>
      </c>
      <c r="D25" s="31">
        <v>4532199</v>
      </c>
      <c r="E25" s="18"/>
    </row>
    <row r="26" spans="1:5" ht="14.25" customHeight="1">
      <c r="A26" s="49" t="s">
        <v>10</v>
      </c>
      <c r="B26" s="23">
        <f>511750+2743</f>
        <v>514493</v>
      </c>
      <c r="C26" s="51" t="s">
        <v>13</v>
      </c>
      <c r="D26" s="31">
        <v>452973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358790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v>7611857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11959839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13021478</v>
      </c>
      <c r="C32" s="55" t="s">
        <v>20</v>
      </c>
      <c r="D32" s="34">
        <f>SUM(D25:D29)</f>
        <v>13021478</v>
      </c>
      <c r="E32" s="8"/>
    </row>
    <row r="33" spans="1:5" ht="25.5" customHeight="1" thickBot="1">
      <c r="A33" s="58" t="s">
        <v>19</v>
      </c>
      <c r="B33" s="35">
        <f>B24+B32</f>
        <v>33940002</v>
      </c>
      <c r="C33" s="58" t="s">
        <v>21</v>
      </c>
      <c r="D33" s="35">
        <f>D24+D32</f>
        <v>33940002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benedekne</cp:lastModifiedBy>
  <cp:lastPrinted>2009-05-05T15:42:44Z</cp:lastPrinted>
  <dcterms:created xsi:type="dcterms:W3CDTF">2001-09-27T07:04:14Z</dcterms:created>
  <dcterms:modified xsi:type="dcterms:W3CDTF">2009-05-06T11:41:13Z</dcterms:modified>
  <cp:category/>
  <cp:version/>
  <cp:contentType/>
  <cp:contentStatus/>
</cp:coreProperties>
</file>