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05" windowWidth="20895" windowHeight="9915" activeTab="0"/>
  </bookViews>
  <sheets>
    <sheet name="összmod_2009_okt" sheetId="1" r:id="rId1"/>
  </sheets>
  <externalReferences>
    <externalReference r:id="rId4"/>
  </externalReferences>
  <definedNames>
    <definedName name="_xlnm.Print_Area" localSheetId="0">'összmod_2009_okt'!$A$1:$S$26</definedName>
    <definedName name="_xlnm.Print_Titles" localSheetId="0">'összmod_2009_okt'!$A:$C</definedName>
  </definedNames>
  <calcPr calcId="124519"/>
</workbook>
</file>

<file path=xl/sharedStrings.xml><?xml version="1.0" encoding="utf-8"?>
<sst xmlns="http://schemas.openxmlformats.org/spreadsheetml/2006/main" count="44" uniqueCount="42">
  <si>
    <t>E Ft</t>
  </si>
  <si>
    <t>Cím szám</t>
  </si>
  <si>
    <t>Alcím szám</t>
  </si>
  <si>
    <t>Címnév            Alcímnév</t>
  </si>
  <si>
    <t>Kiemelt előirányzat</t>
  </si>
  <si>
    <t>Intézményi működési bevételek</t>
  </si>
  <si>
    <t>Önkorm. sajátos működési bevétele</t>
  </si>
  <si>
    <t>Felhalm. és tőke jellegű bevételek</t>
  </si>
  <si>
    <t>Önkorm. sajátos felhalm. és tőke bevételei</t>
  </si>
  <si>
    <t>Felügyeleti szervi támogatás működési célra</t>
  </si>
  <si>
    <t>Felügyeleti szervi támogatás fejlesztési célra</t>
  </si>
  <si>
    <t>Önkorm. költségv. támogat.</t>
  </si>
  <si>
    <t>Támogatás-értékű működési bevétel</t>
  </si>
  <si>
    <t>Támogatás-értékű felhalm. bevétel</t>
  </si>
  <si>
    <t>Előző évi visszatér.</t>
  </si>
  <si>
    <t>Kölcsönök bevételei</t>
  </si>
  <si>
    <t>Pénzforg. nélküli bevételek</t>
  </si>
  <si>
    <t>működési célra</t>
  </si>
  <si>
    <t>fejlesztési célra</t>
  </si>
  <si>
    <t>Finansz. bevételek</t>
  </si>
  <si>
    <t>Függő, átfutó, kiegyenlítő bevételek</t>
  </si>
  <si>
    <t>Bevételek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</si>
  <si>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</si>
  <si>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</si>
  <si>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</si>
  <si>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</si>
  <si>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</si>
  <si>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</si>
  <si>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</si>
  <si>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</si>
  <si>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</si>
  <si>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</si>
  <si>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Békés 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</si>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</sst>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7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3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3" fontId="6" fillId="0" borderId="8" xfId="20" applyNumberFormat="1" applyFont="1" applyFill="1" applyBorder="1" applyAlignment="1">
      <alignment vertical="center"/>
      <protection/>
    </xf>
    <xf numFmtId="3" fontId="6" fillId="0" borderId="9" xfId="20" applyNumberFormat="1" applyFont="1" applyFill="1" applyBorder="1" applyAlignment="1">
      <alignment vertical="center"/>
      <protection/>
    </xf>
    <xf numFmtId="3" fontId="7" fillId="0" borderId="11" xfId="20" applyNumberFormat="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vertical="center"/>
      <protection/>
    </xf>
    <xf numFmtId="0" fontId="5" fillId="0" borderId="2" xfId="0" applyFont="1" applyBorder="1" applyAlignment="1">
      <alignment vertical="center"/>
    </xf>
    <xf numFmtId="3" fontId="6" fillId="0" borderId="12" xfId="20" applyNumberFormat="1" applyFont="1" applyFill="1" applyBorder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3" fontId="7" fillId="0" borderId="3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7" fillId="0" borderId="3" xfId="20" applyNumberFormat="1" applyFont="1" applyFill="1" applyBorder="1" applyAlignment="1">
      <alignment vertical="center"/>
      <protection/>
    </xf>
    <xf numFmtId="3" fontId="0" fillId="0" borderId="0" xfId="0" applyNumberFormat="1" applyFill="1"/>
    <xf numFmtId="0" fontId="5" fillId="0" borderId="2" xfId="20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0" fontId="11" fillId="0" borderId="6" xfId="20" applyFont="1" applyFill="1" applyBorder="1" applyAlignment="1">
      <alignment vertical="center"/>
      <protection/>
    </xf>
    <xf numFmtId="3" fontId="7" fillId="0" borderId="13" xfId="20" applyNumberFormat="1" applyFont="1" applyFill="1" applyBorder="1" applyAlignment="1">
      <alignment vertical="center"/>
      <protection/>
    </xf>
    <xf numFmtId="3" fontId="7" fillId="0" borderId="14" xfId="20" applyNumberFormat="1" applyFont="1" applyFill="1" applyBorder="1" applyAlignment="1">
      <alignment vertical="center"/>
      <protection/>
    </xf>
    <xf numFmtId="3" fontId="7" fillId="0" borderId="7" xfId="20" applyNumberFormat="1" applyFont="1" applyFill="1" applyBorder="1" applyAlignment="1">
      <alignment vertical="center"/>
      <protection/>
    </xf>
    <xf numFmtId="0" fontId="5" fillId="0" borderId="0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3" fontId="10" fillId="0" borderId="0" xfId="20" applyNumberFormat="1" applyFont="1" applyFill="1" applyBorder="1">
      <alignment/>
      <protection/>
    </xf>
    <xf numFmtId="0" fontId="2" fillId="0" borderId="0" xfId="20" applyFill="1" applyBorder="1">
      <alignment/>
      <protection/>
    </xf>
    <xf numFmtId="0" fontId="10" fillId="0" borderId="0" xfId="20" applyFont="1" applyFill="1" applyBorder="1" applyAlignment="1">
      <alignment vertical="center" wrapText="1"/>
      <protection/>
    </xf>
    <xf numFmtId="0" fontId="5" fillId="0" borderId="0" xfId="20" applyFont="1" applyFill="1" applyBorder="1" applyAlignment="1">
      <alignment vertical="center" wrapText="1"/>
      <protection/>
    </xf>
    <xf numFmtId="3" fontId="5" fillId="0" borderId="0" xfId="20" applyNumberFormat="1" applyFont="1" applyFill="1" applyBorder="1" applyAlignment="1">
      <alignment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0" borderId="16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9" fillId="0" borderId="17" xfId="20" applyFont="1" applyFill="1" applyBorder="1" applyAlignment="1">
      <alignment horizontal="center" vertical="center"/>
      <protection/>
    </xf>
    <xf numFmtId="0" fontId="8" fillId="0" borderId="15" xfId="20" applyFont="1" applyFill="1" applyBorder="1" applyAlignment="1">
      <alignment horizontal="center" vertical="center" wrapText="1"/>
      <protection/>
    </xf>
    <xf numFmtId="0" fontId="8" fillId="0" borderId="16" xfId="20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20" xfId="20" applyFont="1" applyFill="1" applyBorder="1" applyAlignment="1">
      <alignment horizontal="center" vertical="center" wrapText="1"/>
      <protection/>
    </xf>
    <xf numFmtId="0" fontId="5" fillId="0" borderId="21" xfId="20" applyFont="1" applyFill="1" applyBorder="1" applyAlignment="1">
      <alignment horizontal="center" vertical="center" wrapText="1"/>
      <protection/>
    </xf>
    <xf numFmtId="0" fontId="5" fillId="0" borderId="22" xfId="20" applyFont="1" applyFill="1" applyBorder="1" applyAlignment="1">
      <alignment horizontal="center" vertical="center" wrapText="1"/>
      <protection/>
    </xf>
    <xf numFmtId="0" fontId="5" fillId="0" borderId="23" xfId="20" applyFont="1" applyFill="1" applyBorder="1" applyAlignment="1">
      <alignment horizontal="center" vertical="center" wrapText="1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6" fillId="0" borderId="23" xfId="20" applyFont="1" applyFill="1" applyBorder="1" applyAlignment="1">
      <alignment horizontal="left" vertical="center" wrapText="1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24" xfId="20" applyFont="1" applyFill="1" applyBorder="1" applyAlignment="1">
      <alignment horizontal="center" vertical="center" wrapText="1"/>
      <protection/>
    </xf>
    <xf numFmtId="0" fontId="7" fillId="0" borderId="25" xfId="20" applyFont="1" applyFill="1" applyBorder="1" applyAlignment="1">
      <alignment horizontal="center" vertical="center" wrapText="1"/>
      <protection/>
    </xf>
    <xf numFmtId="0" fontId="7" fillId="0" borderId="26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Munka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nedekn&#233;%20munka\2009.k&#246;zgy&#369;l&#233;s\2009_okt&#243;ber_2\1_bevetelek_2009_o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 2009_szept_"/>
      <sheetName val="saha_2009_okt"/>
      <sheetName val="feha_2009_okt"/>
      <sheetName val="összmod_2009_okt"/>
      <sheetName val="rendelet_2009_okt"/>
    </sheetNames>
    <sheetDataSet>
      <sheetData sheetId="0"/>
      <sheetData sheetId="1"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2"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SheetLayoutView="80" workbookViewId="0" topLeftCell="B1">
      <selection activeCell="H24" sqref="H24"/>
    </sheetView>
  </sheetViews>
  <sheetFormatPr defaultColWidth="9.140625" defaultRowHeight="12.75"/>
  <cols>
    <col min="1" max="1" width="6.140625" style="1" customWidth="1"/>
    <col min="2" max="2" width="6.421875" style="1" customWidth="1"/>
    <col min="3" max="3" width="45.28125" style="1" customWidth="1"/>
    <col min="4" max="4" width="12.57421875" style="1" customWidth="1"/>
    <col min="5" max="5" width="12.421875" style="1" customWidth="1"/>
    <col min="6" max="6" width="12.140625" style="1" customWidth="1"/>
    <col min="7" max="7" width="9.00390625" style="1" customWidth="1"/>
    <col min="8" max="8" width="11.421875" style="1" customWidth="1"/>
    <col min="9" max="9" width="12.8515625" style="1" customWidth="1"/>
    <col min="10" max="10" width="12.00390625" style="1" customWidth="1"/>
    <col min="11" max="11" width="10.28125" style="1" customWidth="1"/>
    <col min="12" max="12" width="10.421875" style="1" customWidth="1"/>
    <col min="13" max="13" width="8.7109375" style="1" customWidth="1"/>
    <col min="14" max="14" width="10.421875" style="1" customWidth="1"/>
    <col min="15" max="15" width="9.7109375" style="1" customWidth="1"/>
    <col min="16" max="16" width="12.57421875" style="1" customWidth="1"/>
    <col min="17" max="17" width="10.28125" style="1" customWidth="1"/>
    <col min="18" max="18" width="12.140625" style="1" customWidth="1"/>
    <col min="19" max="19" width="12.00390625" style="1" customWidth="1"/>
    <col min="20" max="20" width="9.8515625" style="1" bestFit="1" customWidth="1"/>
    <col min="21" max="16384" width="9.140625" style="1" customWidth="1"/>
  </cols>
  <sheetData>
    <row r="1" spans="1:17" ht="2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Q1" s="2"/>
    </row>
    <row r="2" spans="1:19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3"/>
      <c r="M2" s="4"/>
      <c r="N2" s="3"/>
      <c r="O2" s="3"/>
      <c r="P2" s="3"/>
      <c r="Q2" s="3"/>
      <c r="R2" s="3"/>
      <c r="S2" s="4" t="s">
        <v>0</v>
      </c>
    </row>
    <row r="3" spans="1:19" ht="15.75" customHeight="1">
      <c r="A3" s="58" t="s">
        <v>1</v>
      </c>
      <c r="B3" s="60" t="s">
        <v>2</v>
      </c>
      <c r="C3" s="62" t="s">
        <v>3</v>
      </c>
      <c r="D3" s="64" t="s">
        <v>4</v>
      </c>
      <c r="E3" s="65"/>
      <c r="F3" s="65"/>
      <c r="G3" s="65"/>
      <c r="H3" s="65"/>
      <c r="I3" s="65"/>
      <c r="J3" s="65"/>
      <c r="K3" s="66"/>
      <c r="L3" s="64" t="s">
        <v>4</v>
      </c>
      <c r="M3" s="65"/>
      <c r="N3" s="65"/>
      <c r="O3" s="65"/>
      <c r="P3" s="65"/>
      <c r="Q3" s="65"/>
      <c r="R3" s="65"/>
      <c r="S3" s="67"/>
    </row>
    <row r="4" spans="1:19" ht="20.25" customHeight="1">
      <c r="A4" s="59"/>
      <c r="B4" s="61"/>
      <c r="C4" s="63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6">
        <v>11</v>
      </c>
      <c r="O4" s="68">
        <v>12</v>
      </c>
      <c r="P4" s="69"/>
      <c r="Q4" s="6">
        <v>13</v>
      </c>
      <c r="R4" s="6">
        <v>14</v>
      </c>
      <c r="S4" s="7">
        <v>15</v>
      </c>
    </row>
    <row r="5" spans="1:19" ht="20.25" customHeight="1">
      <c r="A5" s="51"/>
      <c r="B5" s="53"/>
      <c r="C5" s="55"/>
      <c r="D5" s="49" t="s">
        <v>5</v>
      </c>
      <c r="E5" s="49" t="s">
        <v>6</v>
      </c>
      <c r="F5" s="49" t="s">
        <v>7</v>
      </c>
      <c r="G5" s="49" t="s">
        <v>8</v>
      </c>
      <c r="H5" s="49" t="s">
        <v>9</v>
      </c>
      <c r="I5" s="49" t="s">
        <v>10</v>
      </c>
      <c r="J5" s="49" t="s">
        <v>11</v>
      </c>
      <c r="K5" s="49" t="s">
        <v>12</v>
      </c>
      <c r="L5" s="45" t="s">
        <v>13</v>
      </c>
      <c r="M5" s="45" t="s">
        <v>14</v>
      </c>
      <c r="N5" s="45" t="s">
        <v>15</v>
      </c>
      <c r="O5" s="47" t="s">
        <v>16</v>
      </c>
      <c r="P5" s="48"/>
      <c r="Q5" s="8"/>
      <c r="R5" s="8"/>
      <c r="S5" s="9"/>
    </row>
    <row r="6" spans="1:19" ht="57.75" customHeight="1" thickBot="1">
      <c r="A6" s="52"/>
      <c r="B6" s="54"/>
      <c r="C6" s="56"/>
      <c r="D6" s="50"/>
      <c r="E6" s="50"/>
      <c r="F6" s="50"/>
      <c r="G6" s="50"/>
      <c r="H6" s="50"/>
      <c r="I6" s="50"/>
      <c r="J6" s="50"/>
      <c r="K6" s="50"/>
      <c r="L6" s="46"/>
      <c r="M6" s="46"/>
      <c r="N6" s="46"/>
      <c r="O6" s="10" t="s">
        <v>17</v>
      </c>
      <c r="P6" s="10" t="s">
        <v>18</v>
      </c>
      <c r="Q6" s="10" t="s">
        <v>19</v>
      </c>
      <c r="R6" s="10" t="s">
        <v>20</v>
      </c>
      <c r="S6" s="11" t="s">
        <v>21</v>
      </c>
    </row>
    <row r="7" spans="1:19" ht="15.75" customHeight="1">
      <c r="A7" s="12">
        <v>1</v>
      </c>
      <c r="B7" s="13"/>
      <c r="C7" s="14" t="s">
        <v>22</v>
      </c>
      <c r="D7" s="15">
        <v>0</v>
      </c>
      <c r="E7" s="16">
        <v>0</v>
      </c>
      <c r="F7" s="16">
        <v>0</v>
      </c>
      <c r="G7" s="16">
        <v>0</v>
      </c>
      <c r="H7" s="16">
        <v>4000</v>
      </c>
      <c r="I7" s="16">
        <v>12861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7">
        <f aca="true" t="shared" si="0" ref="S7:S19">SUM(D7:R7)</f>
        <v>16861</v>
      </c>
    </row>
    <row r="8" spans="1:19" ht="15.75" customHeight="1">
      <c r="A8" s="18">
        <v>2</v>
      </c>
      <c r="B8" s="19"/>
      <c r="C8" s="20" t="s">
        <v>23</v>
      </c>
      <c r="D8" s="21">
        <v>0</v>
      </c>
      <c r="E8" s="22">
        <v>0</v>
      </c>
      <c r="F8" s="22">
        <v>0</v>
      </c>
      <c r="G8" s="22">
        <v>0</v>
      </c>
      <c r="H8" s="22">
        <v>-9731</v>
      </c>
      <c r="I8" s="22">
        <v>4177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3">
        <f t="shared" si="0"/>
        <v>-5554</v>
      </c>
    </row>
    <row r="9" spans="1:19" ht="15.75" customHeight="1">
      <c r="A9" s="18">
        <v>3</v>
      </c>
      <c r="B9" s="24"/>
      <c r="C9" s="20" t="s">
        <v>24</v>
      </c>
      <c r="D9" s="21">
        <v>0</v>
      </c>
      <c r="E9" s="22">
        <v>0</v>
      </c>
      <c r="F9" s="22">
        <v>0</v>
      </c>
      <c r="G9" s="22">
        <v>0</v>
      </c>
      <c r="H9" s="22">
        <v>4000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3">
        <f t="shared" si="0"/>
        <v>4000</v>
      </c>
    </row>
    <row r="10" spans="1:19" ht="15.75" customHeight="1">
      <c r="A10" s="18">
        <v>4</v>
      </c>
      <c r="B10" s="24"/>
      <c r="C10" s="20" t="s">
        <v>25</v>
      </c>
      <c r="D10" s="21">
        <v>0</v>
      </c>
      <c r="E10" s="22">
        <v>0</v>
      </c>
      <c r="F10" s="22">
        <v>0</v>
      </c>
      <c r="G10" s="22">
        <v>0</v>
      </c>
      <c r="H10" s="22">
        <v>10000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3">
        <f t="shared" si="0"/>
        <v>10000</v>
      </c>
    </row>
    <row r="11" spans="1:19" ht="15.75" customHeight="1">
      <c r="A11" s="18">
        <v>5</v>
      </c>
      <c r="B11" s="24"/>
      <c r="C11" s="20" t="s">
        <v>26</v>
      </c>
      <c r="D11" s="21">
        <v>0</v>
      </c>
      <c r="E11" s="22">
        <v>0</v>
      </c>
      <c r="F11" s="22">
        <v>0</v>
      </c>
      <c r="G11" s="22">
        <v>0</v>
      </c>
      <c r="H11" s="22">
        <v>-21630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3">
        <f t="shared" si="0"/>
        <v>-21630</v>
      </c>
    </row>
    <row r="12" spans="1:19" ht="15.75" customHeight="1">
      <c r="A12" s="18">
        <v>6</v>
      </c>
      <c r="B12" s="24"/>
      <c r="C12" s="20" t="s">
        <v>27</v>
      </c>
      <c r="D12" s="21">
        <v>0</v>
      </c>
      <c r="E12" s="22">
        <v>0</v>
      </c>
      <c r="F12" s="22">
        <v>0</v>
      </c>
      <c r="G12" s="22">
        <v>0</v>
      </c>
      <c r="H12" s="22">
        <v>0</v>
      </c>
      <c r="I12" s="22">
        <v>3000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3">
        <f t="shared" si="0"/>
        <v>3000</v>
      </c>
    </row>
    <row r="13" spans="1:19" ht="27" customHeight="1">
      <c r="A13" s="18">
        <v>7</v>
      </c>
      <c r="B13" s="24"/>
      <c r="C13" s="25" t="s">
        <v>28</v>
      </c>
      <c r="D13" s="21">
        <v>0</v>
      </c>
      <c r="E13" s="22">
        <v>0</v>
      </c>
      <c r="F13" s="22">
        <v>0</v>
      </c>
      <c r="G13" s="22">
        <v>0</v>
      </c>
      <c r="H13" s="22">
        <v>-7682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f t="shared" si="0"/>
        <v>-7682</v>
      </c>
    </row>
    <row r="14" spans="1:19" ht="15.75" customHeight="1">
      <c r="A14" s="18">
        <v>8</v>
      </c>
      <c r="B14" s="24"/>
      <c r="C14" s="20" t="s">
        <v>29</v>
      </c>
      <c r="D14" s="21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f t="shared" si="0"/>
        <v>0</v>
      </c>
    </row>
    <row r="15" spans="1:19" ht="15.75" customHeight="1">
      <c r="A15" s="18">
        <v>9</v>
      </c>
      <c r="B15" s="24"/>
      <c r="C15" s="20" t="s">
        <v>30</v>
      </c>
      <c r="D15" s="21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3">
        <f t="shared" si="0"/>
        <v>0</v>
      </c>
    </row>
    <row r="16" spans="1:19" ht="15.75" customHeight="1">
      <c r="A16" s="18">
        <f>A15+1</f>
        <v>10</v>
      </c>
      <c r="B16" s="24"/>
      <c r="C16" s="20" t="s">
        <v>31</v>
      </c>
      <c r="D16" s="21">
        <v>0</v>
      </c>
      <c r="E16" s="22">
        <v>0</v>
      </c>
      <c r="F16" s="22">
        <v>0</v>
      </c>
      <c r="G16" s="22">
        <v>0</v>
      </c>
      <c r="H16" s="22">
        <v>10000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f t="shared" si="0"/>
        <v>10000</v>
      </c>
    </row>
    <row r="17" spans="1:19" ht="15.75" customHeight="1">
      <c r="A17" s="18">
        <f>A16+1</f>
        <v>11</v>
      </c>
      <c r="B17" s="24"/>
      <c r="C17" s="20" t="s">
        <v>32</v>
      </c>
      <c r="D17" s="21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3">
        <f t="shared" si="0"/>
        <v>0</v>
      </c>
    </row>
    <row r="18" spans="1:19" ht="15.75" customHeight="1">
      <c r="A18" s="18">
        <f>A17+1</f>
        <v>12</v>
      </c>
      <c r="B18" s="24"/>
      <c r="C18" s="20" t="s">
        <v>33</v>
      </c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3">
        <f t="shared" si="0"/>
        <v>0</v>
      </c>
    </row>
    <row r="19" spans="1:19" ht="15.75" customHeight="1">
      <c r="A19" s="18">
        <f>A18+1</f>
        <v>13</v>
      </c>
      <c r="B19" s="24"/>
      <c r="C19" s="20" t="s">
        <v>34</v>
      </c>
      <c r="D19" s="21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3">
        <f t="shared" si="0"/>
        <v>0</v>
      </c>
    </row>
    <row r="20" spans="1:20" ht="15.75" customHeight="1">
      <c r="A20" s="18">
        <v>14</v>
      </c>
      <c r="B20" s="24"/>
      <c r="C20" s="26" t="s">
        <v>35</v>
      </c>
      <c r="D20" s="21">
        <f>'[1]saha_2009_okt'!D20+'[1]feha_2009_okt'!D20</f>
        <v>0</v>
      </c>
      <c r="E20" s="22">
        <f>'[1]saha_2009_okt'!E20+'[1]feha_2009_okt'!E20</f>
        <v>0</v>
      </c>
      <c r="F20" s="22">
        <f>'[1]saha_2009_okt'!F20+'[1]feha_2009_okt'!F20</f>
        <v>0</v>
      </c>
      <c r="G20" s="22">
        <f>'[1]saha_2009_okt'!G20+'[1]feha_2009_okt'!G20</f>
        <v>0</v>
      </c>
      <c r="H20" s="22">
        <f aca="true" t="shared" si="1" ref="H20:S20">SUM(H7:H19)</f>
        <v>-11043</v>
      </c>
      <c r="I20" s="22">
        <f t="shared" si="1"/>
        <v>20038</v>
      </c>
      <c r="J20" s="22">
        <f t="shared" si="1"/>
        <v>0</v>
      </c>
      <c r="K20" s="22">
        <f t="shared" si="1"/>
        <v>0</v>
      </c>
      <c r="L20" s="22">
        <f t="shared" si="1"/>
        <v>0</v>
      </c>
      <c r="M20" s="22">
        <f t="shared" si="1"/>
        <v>0</v>
      </c>
      <c r="N20" s="22">
        <f t="shared" si="1"/>
        <v>0</v>
      </c>
      <c r="O20" s="22">
        <f t="shared" si="1"/>
        <v>0</v>
      </c>
      <c r="P20" s="22">
        <f t="shared" si="1"/>
        <v>0</v>
      </c>
      <c r="Q20" s="22">
        <f t="shared" si="1"/>
        <v>0</v>
      </c>
      <c r="R20" s="22">
        <f t="shared" si="1"/>
        <v>0</v>
      </c>
      <c r="S20" s="27">
        <f t="shared" si="1"/>
        <v>8995</v>
      </c>
      <c r="T20" s="28">
        <f>SUM(D20:R20)</f>
        <v>8995</v>
      </c>
    </row>
    <row r="21" spans="1:20" ht="15.75" customHeight="1">
      <c r="A21" s="18">
        <v>15</v>
      </c>
      <c r="B21" s="24"/>
      <c r="C21" s="29" t="s">
        <v>36</v>
      </c>
      <c r="D21" s="21">
        <f aca="true" t="shared" si="2" ref="D21:S21">SUM(D22:D25)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11043</v>
      </c>
      <c r="I21" s="22">
        <f t="shared" si="2"/>
        <v>-20038</v>
      </c>
      <c r="J21" s="22">
        <f t="shared" si="2"/>
        <v>39000</v>
      </c>
      <c r="K21" s="22">
        <f t="shared" si="2"/>
        <v>0</v>
      </c>
      <c r="L21" s="22">
        <f t="shared" si="2"/>
        <v>3000</v>
      </c>
      <c r="M21" s="22">
        <f t="shared" si="2"/>
        <v>0</v>
      </c>
      <c r="N21" s="22">
        <f t="shared" si="2"/>
        <v>0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 t="shared" si="2"/>
        <v>0</v>
      </c>
      <c r="S21" s="23">
        <f t="shared" si="2"/>
        <v>33005</v>
      </c>
      <c r="T21" s="28">
        <f>SUM(D21:R21)</f>
        <v>33005</v>
      </c>
    </row>
    <row r="22" spans="1:19" ht="15.75" customHeight="1">
      <c r="A22" s="30"/>
      <c r="B22" s="31">
        <v>1</v>
      </c>
      <c r="C22" s="26" t="s">
        <v>37</v>
      </c>
      <c r="D22" s="21">
        <v>0</v>
      </c>
      <c r="E22" s="22">
        <v>0</v>
      </c>
      <c r="F22" s="22">
        <v>0</v>
      </c>
      <c r="G22" s="22">
        <v>0</v>
      </c>
      <c r="H22" s="22">
        <v>11043</v>
      </c>
      <c r="I22" s="22">
        <v>-20038</v>
      </c>
      <c r="J22" s="22">
        <v>39000</v>
      </c>
      <c r="K22" s="22">
        <v>0</v>
      </c>
      <c r="L22" s="22">
        <v>3000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3">
        <f>SUM(D22:R22)</f>
        <v>33005</v>
      </c>
    </row>
    <row r="23" spans="1:19" ht="15.75" customHeight="1">
      <c r="A23" s="30"/>
      <c r="B23" s="31">
        <v>2</v>
      </c>
      <c r="C23" s="26" t="s">
        <v>38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3">
        <f>SUM(D23:R23)</f>
        <v>0</v>
      </c>
    </row>
    <row r="24" spans="1:19" ht="15.75" customHeight="1">
      <c r="A24" s="30"/>
      <c r="B24" s="31">
        <v>3</v>
      </c>
      <c r="C24" s="26" t="s">
        <v>39</v>
      </c>
      <c r="D24" s="21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f>SUM(D24:R24)</f>
        <v>0</v>
      </c>
    </row>
    <row r="25" spans="1:19" ht="15.75" customHeight="1">
      <c r="A25" s="30"/>
      <c r="B25" s="31">
        <v>4</v>
      </c>
      <c r="C25" s="29" t="s">
        <v>40</v>
      </c>
      <c r="D25" s="21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3">
        <f>SUM(D25:R25)</f>
        <v>0</v>
      </c>
    </row>
    <row r="26" spans="1:20" ht="20.1" customHeight="1" thickBot="1">
      <c r="A26" s="32"/>
      <c r="B26" s="33"/>
      <c r="C26" s="34" t="s">
        <v>41</v>
      </c>
      <c r="D26" s="35">
        <f aca="true" t="shared" si="3" ref="D26:S26">+D20+D21</f>
        <v>0</v>
      </c>
      <c r="E26" s="36">
        <f t="shared" si="3"/>
        <v>0</v>
      </c>
      <c r="F26" s="36">
        <f t="shared" si="3"/>
        <v>0</v>
      </c>
      <c r="G26" s="36">
        <f t="shared" si="3"/>
        <v>0</v>
      </c>
      <c r="H26" s="36">
        <f t="shared" si="3"/>
        <v>0</v>
      </c>
      <c r="I26" s="36">
        <f t="shared" si="3"/>
        <v>0</v>
      </c>
      <c r="J26" s="36">
        <f t="shared" si="3"/>
        <v>39000</v>
      </c>
      <c r="K26" s="36">
        <f t="shared" si="3"/>
        <v>0</v>
      </c>
      <c r="L26" s="36">
        <f t="shared" si="3"/>
        <v>3000</v>
      </c>
      <c r="M26" s="36">
        <f t="shared" si="3"/>
        <v>0</v>
      </c>
      <c r="N26" s="36">
        <f t="shared" si="3"/>
        <v>0</v>
      </c>
      <c r="O26" s="36">
        <f t="shared" si="3"/>
        <v>0</v>
      </c>
      <c r="P26" s="36">
        <f t="shared" si="3"/>
        <v>0</v>
      </c>
      <c r="Q26" s="36">
        <f t="shared" si="3"/>
        <v>0</v>
      </c>
      <c r="R26" s="36">
        <f t="shared" si="3"/>
        <v>0</v>
      </c>
      <c r="S26" s="37">
        <f t="shared" si="3"/>
        <v>42000</v>
      </c>
      <c r="T26" s="28">
        <f>SUM(D26:R26)</f>
        <v>42000</v>
      </c>
    </row>
    <row r="27" spans="1:19" ht="12.75">
      <c r="A27" s="38"/>
      <c r="B27" s="38"/>
      <c r="C27" s="39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.75">
      <c r="A28" s="38"/>
      <c r="B28" s="38"/>
      <c r="C28" s="39"/>
      <c r="D28" s="39"/>
      <c r="E28" s="39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.75">
      <c r="A29" s="38"/>
      <c r="B29" s="38"/>
      <c r="C29" s="42"/>
      <c r="D29" s="43"/>
      <c r="E29" s="43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.75">
      <c r="A30" s="38"/>
      <c r="B30" s="38"/>
      <c r="C30" s="38"/>
      <c r="D30" s="44"/>
      <c r="E30" s="4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.75">
      <c r="A31" s="38"/>
      <c r="B31" s="38"/>
      <c r="C31" s="38"/>
      <c r="D31" s="44"/>
      <c r="E31" s="4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.75">
      <c r="A32" s="38"/>
      <c r="B32" s="38"/>
      <c r="C32" s="38"/>
      <c r="D32" s="44"/>
      <c r="E32" s="44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.75">
      <c r="A33" s="38"/>
      <c r="B33" s="38"/>
      <c r="C33" s="38"/>
      <c r="D33" s="44"/>
      <c r="E33" s="44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.75">
      <c r="A34" s="38"/>
      <c r="B34" s="38"/>
      <c r="C34" s="38"/>
      <c r="D34" s="44"/>
      <c r="E34" s="44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.75">
      <c r="A35" s="38"/>
      <c r="B35" s="38"/>
      <c r="C35" s="38"/>
      <c r="D35" s="44"/>
      <c r="E35" s="44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.75">
      <c r="A36" s="38"/>
      <c r="B36" s="38"/>
      <c r="C36" s="38"/>
      <c r="D36" s="44"/>
      <c r="E36" s="44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.75">
      <c r="A37" s="38"/>
      <c r="B37" s="38"/>
      <c r="C37" s="38"/>
      <c r="D37" s="44"/>
      <c r="E37" s="44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.75">
      <c r="A38" s="38"/>
      <c r="B38" s="38"/>
      <c r="C38" s="38"/>
      <c r="D38" s="44"/>
      <c r="E38" s="4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.75">
      <c r="A39" s="38"/>
      <c r="B39" s="38"/>
      <c r="C39" s="38"/>
      <c r="D39" s="44"/>
      <c r="E39" s="44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</sheetData>
  <mergeCells count="22">
    <mergeCell ref="L3:S3"/>
    <mergeCell ref="O4:P4"/>
    <mergeCell ref="F5:F6"/>
    <mergeCell ref="A1:K1"/>
    <mergeCell ref="A3:A4"/>
    <mergeCell ref="B3:B4"/>
    <mergeCell ref="C3:C4"/>
    <mergeCell ref="D3:K3"/>
    <mergeCell ref="A5:A6"/>
    <mergeCell ref="B5:B6"/>
    <mergeCell ref="C5:C6"/>
    <mergeCell ref="D5:D6"/>
    <mergeCell ref="E5:E6"/>
    <mergeCell ref="M5:M6"/>
    <mergeCell ref="N5:N6"/>
    <mergeCell ref="O5:P5"/>
    <mergeCell ref="G5:G6"/>
    <mergeCell ref="H5:H6"/>
    <mergeCell ref="I5:I6"/>
    <mergeCell ref="J5:J6"/>
    <mergeCell ref="K5:K6"/>
    <mergeCell ref="L5:L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
&amp;"Arial,Félkövér"&amp;12A Békés Megyei Önkormányzat intézményeinek 2009. évi módosított bevételi előirányzatai&amp;"Arial,Normál"&amp;10
&amp;RAz előterjesztés 1. sz. melléklete</oddHeader>
    <oddFooter>&amp;C
&amp;P. oldal</oddFooter>
  </headerFooter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2009-09-28T12:15:39Z</cp:lastPrinted>
  <dcterms:created xsi:type="dcterms:W3CDTF">2009-09-28T11:08:33Z</dcterms:created>
  <dcterms:modified xsi:type="dcterms:W3CDTF">2009-09-28T12:15:42Z</dcterms:modified>
  <cp:category/>
  <cp:version/>
  <cp:contentType/>
  <cp:contentStatus/>
</cp:coreProperties>
</file>