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405" activeTab="0"/>
  </bookViews>
  <sheets>
    <sheet name="saha_2009_dec" sheetId="1" r:id="rId1"/>
  </sheets>
  <externalReferences>
    <externalReference r:id="rId4"/>
  </externalReferences>
  <definedNames>
    <definedName name="_xlnm.Print_Titles" localSheetId="0">'saha_2009_dec'!$A:$C</definedName>
    <definedName name="_xlnm.Print_Area" localSheetId="0">'saha_2009_dec'!$A$1:$S$25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<sst xmlns="http://schemas.openxmlformats.org/spreadsheetml/2006/main" count="44" uniqueCount="42">
  <si>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 </t>
  </si>
  <si>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</si>
  <si>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</si>
  <si>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</si>
  <si>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</si>
  <si>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</si>
  <si>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</si>
  <si>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</si>
  <si>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</si>
  <si>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</si>
  <si>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</si>
  <si>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</si>
  <si>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</si>
  <si>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</si>
  <si>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</si>
  <si>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</si>
  <si>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</si>
  <si>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</si>
  <si>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</si>
  <si>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</si>
  <si>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</si>
  <si>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</si>
  <si>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</si>
  <si>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</si>
  <si>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</si>
  <si>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Megyei Kórház, Gyula</t>
  </si>
  <si>
    <t>Békés Megyei Szociális és Gyermekvédelmi Központ, Bcs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</si>
  <si>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</si>
  <si>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</si>
  <si>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</si>
  <si>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</si>
  <si>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</si>
  <si>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Békés 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</si>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</sst>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5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54" applyFont="1" applyFill="1">
      <alignment/>
      <protection/>
    </xf>
    <xf numFmtId="0" fontId="20" fillId="0" borderId="0" xfId="54" applyFont="1" applyFill="1" applyAlignment="1">
      <alignment horizontal="right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54" applyFont="1" applyFill="1" applyBorder="1" applyAlignment="1">
      <alignment horizontal="center" vertical="center"/>
      <protection/>
    </xf>
    <xf numFmtId="0" fontId="21" fillId="0" borderId="20" xfId="54" applyFont="1" applyFill="1" applyBorder="1" applyAlignment="1">
      <alignment horizontal="center" vertical="center"/>
      <protection/>
    </xf>
    <xf numFmtId="0" fontId="21" fillId="0" borderId="21" xfId="54" applyFont="1" applyFill="1" applyBorder="1" applyAlignment="1">
      <alignment horizontal="center" vertical="center"/>
      <protection/>
    </xf>
    <xf numFmtId="0" fontId="21" fillId="0" borderId="22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4" xfId="54" applyFont="1" applyFill="1" applyBorder="1" applyAlignment="1">
      <alignment vertical="center" wrapText="1"/>
      <protection/>
    </xf>
    <xf numFmtId="0" fontId="21" fillId="0" borderId="24" xfId="54" applyFont="1" applyFill="1" applyBorder="1" applyAlignment="1">
      <alignment horizontal="center" vertical="center" wrapText="1"/>
      <protection/>
    </xf>
    <xf numFmtId="0" fontId="21" fillId="0" borderId="25" xfId="54" applyFont="1" applyFill="1" applyBorder="1" applyAlignment="1">
      <alignment horizontal="center" vertical="center" wrapText="1"/>
      <protection/>
    </xf>
    <xf numFmtId="0" fontId="21" fillId="0" borderId="26" xfId="54" applyFont="1" applyFill="1" applyBorder="1" applyAlignment="1">
      <alignment horizontal="center" vertical="center" wrapText="1"/>
      <protection/>
    </xf>
    <xf numFmtId="0" fontId="21" fillId="0" borderId="27" xfId="54" applyFont="1" applyFill="1" applyBorder="1" applyAlignment="1">
      <alignment horizontal="center" vertical="center"/>
      <protection/>
    </xf>
    <xf numFmtId="0" fontId="22" fillId="0" borderId="28" xfId="54" applyFont="1" applyFill="1" applyBorder="1" applyAlignment="1">
      <alignment vertical="center"/>
      <protection/>
    </xf>
    <xf numFmtId="0" fontId="21" fillId="0" borderId="28" xfId="0" applyFont="1" applyBorder="1" applyAlignment="1">
      <alignment vertical="center"/>
    </xf>
    <xf numFmtId="3" fontId="21" fillId="0" borderId="11" xfId="54" applyNumberFormat="1" applyFont="1" applyFill="1" applyBorder="1" applyAlignment="1">
      <alignment vertical="center"/>
      <protection/>
    </xf>
    <xf numFmtId="3" fontId="21" fillId="0" borderId="29" xfId="54" applyNumberFormat="1" applyFont="1" applyFill="1" applyBorder="1" applyAlignment="1">
      <alignment vertical="center"/>
      <protection/>
    </xf>
    <xf numFmtId="3" fontId="22" fillId="0" borderId="30" xfId="54" applyNumberFormat="1" applyFont="1" applyFill="1" applyBorder="1" applyAlignment="1">
      <alignment vertical="center"/>
      <protection/>
    </xf>
    <xf numFmtId="0" fontId="21" fillId="0" borderId="31" xfId="54" applyFont="1" applyFill="1" applyBorder="1" applyAlignment="1">
      <alignment horizontal="center" vertical="center"/>
      <protection/>
    </xf>
    <xf numFmtId="0" fontId="22" fillId="0" borderId="19" xfId="54" applyFont="1" applyFill="1" applyBorder="1" applyAlignment="1">
      <alignment vertical="center"/>
      <protection/>
    </xf>
    <xf numFmtId="0" fontId="21" fillId="0" borderId="19" xfId="0" applyFont="1" applyBorder="1" applyAlignment="1">
      <alignment vertical="center"/>
    </xf>
    <xf numFmtId="3" fontId="21" fillId="0" borderId="19" xfId="54" applyNumberFormat="1" applyFont="1" applyBorder="1" applyAlignment="1">
      <alignment vertical="center"/>
      <protection/>
    </xf>
    <xf numFmtId="3" fontId="21" fillId="0" borderId="20" xfId="54" applyNumberFormat="1" applyFont="1" applyBorder="1" applyAlignment="1">
      <alignment vertical="center"/>
      <protection/>
    </xf>
    <xf numFmtId="3" fontId="22" fillId="0" borderId="21" xfId="54" applyNumberFormat="1" applyFont="1" applyFill="1" applyBorder="1" applyAlignment="1">
      <alignment vertical="center"/>
      <protection/>
    </xf>
    <xf numFmtId="0" fontId="21" fillId="0" borderId="19" xfId="54" applyFont="1" applyFill="1" applyBorder="1" applyAlignment="1">
      <alignment vertical="center"/>
      <protection/>
    </xf>
    <xf numFmtId="3" fontId="21" fillId="0" borderId="19" xfId="54" applyNumberFormat="1" applyFont="1" applyFill="1" applyBorder="1" applyAlignment="1">
      <alignment vertical="center"/>
      <protection/>
    </xf>
    <xf numFmtId="3" fontId="21" fillId="0" borderId="20" xfId="54" applyNumberFormat="1" applyFont="1" applyFill="1" applyBorder="1" applyAlignment="1">
      <alignment vertical="center"/>
      <protection/>
    </xf>
    <xf numFmtId="0" fontId="21" fillId="0" borderId="19" xfId="0" applyFont="1" applyFill="1" applyBorder="1" applyAlignment="1">
      <alignment vertical="center"/>
    </xf>
    <xf numFmtId="3" fontId="22" fillId="0" borderId="21" xfId="54" applyNumberFormat="1" applyFont="1" applyFill="1" applyBorder="1" applyAlignment="1">
      <alignment vertical="center"/>
      <protection/>
    </xf>
    <xf numFmtId="0" fontId="21" fillId="0" borderId="19" xfId="54" applyFont="1" applyBorder="1" applyAlignment="1">
      <alignment vertical="center"/>
      <protection/>
    </xf>
    <xf numFmtId="0" fontId="21" fillId="0" borderId="31" xfId="54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21" fillId="0" borderId="32" xfId="54" applyFont="1" applyFill="1" applyBorder="1" applyAlignment="1">
      <alignment vertical="center"/>
      <protection/>
    </xf>
    <xf numFmtId="0" fontId="21" fillId="0" borderId="24" xfId="54" applyFont="1" applyFill="1" applyBorder="1" applyAlignment="1">
      <alignment vertical="center"/>
      <protection/>
    </xf>
    <xf numFmtId="0" fontId="22" fillId="0" borderId="24" xfId="54" applyFont="1" applyFill="1" applyBorder="1" applyAlignment="1">
      <alignment vertical="center"/>
      <protection/>
    </xf>
    <xf numFmtId="3" fontId="22" fillId="0" borderId="24" xfId="54" applyNumberFormat="1" applyFont="1" applyFill="1" applyBorder="1" applyAlignment="1">
      <alignment vertical="center"/>
      <protection/>
    </xf>
    <xf numFmtId="3" fontId="22" fillId="0" borderId="26" xfId="54" applyNumberFormat="1" applyFont="1" applyFill="1" applyBorder="1" applyAlignment="1">
      <alignment vertical="center"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3" fontId="24" fillId="0" borderId="0" xfId="54" applyNumberFormat="1" applyFont="1" applyFill="1" applyBorder="1">
      <alignment/>
      <protection/>
    </xf>
    <xf numFmtId="0" fontId="18" fillId="0" borderId="0" xfId="54" applyFill="1" applyBorder="1">
      <alignment/>
      <protection/>
    </xf>
    <xf numFmtId="0" fontId="24" fillId="0" borderId="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vertical="center" wrapText="1"/>
      <protection/>
    </xf>
    <xf numFmtId="3" fontId="23" fillId="0" borderId="0" xfId="54" applyNumberFormat="1" applyFont="1" applyFill="1" applyBorder="1" applyAlignment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edekn&#233;%20munka\2009.k&#246;zgy&#369;l&#233;s\2009.%20december\k&#246;lts&#233;gvet&#233;si%20rendelet%20m&#243;dos&#237;t&#225;sa\2_kiadasok_2009_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09_nov"/>
      <sheetName val="saha_2009_dec"/>
      <sheetName val="feha_2009_dec"/>
      <sheetName val="összmod_2009_dec"/>
      <sheetName val="rendelet_2009_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00" zoomScalePageLayoutView="0" workbookViewId="0" topLeftCell="A1">
      <selection activeCell="Q15" sqref="Q15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52.421875" style="1" customWidth="1"/>
    <col min="4" max="11" width="10.28125" style="1" customWidth="1"/>
    <col min="12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>
      <c r="C1" s="1" t="s">
        <v>0</v>
      </c>
    </row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3"/>
      <c r="N2" s="2"/>
      <c r="O2" s="2"/>
      <c r="P2" s="2"/>
      <c r="Q2" s="2"/>
      <c r="R2" s="2"/>
      <c r="S2" s="3" t="s">
        <v>1</v>
      </c>
    </row>
    <row r="3" spans="1:19" ht="15.75">
      <c r="A3" s="4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8"/>
      <c r="K3" s="9"/>
      <c r="L3" s="7" t="s">
        <v>5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6</v>
      </c>
      <c r="E5" s="21" t="s">
        <v>7</v>
      </c>
      <c r="F5" s="20" t="s">
        <v>8</v>
      </c>
      <c r="G5" s="21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0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2" t="s">
        <v>21</v>
      </c>
    </row>
    <row r="6" spans="1:19" ht="19.5" customHeight="1">
      <c r="A6" s="23">
        <v>1</v>
      </c>
      <c r="B6" s="24"/>
      <c r="C6" s="25" t="s">
        <v>22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7"/>
      <c r="Q6" s="27"/>
      <c r="R6" s="27"/>
      <c r="S6" s="28">
        <f aca="true" t="shared" si="0" ref="S6:S18">SUM(D6:R6)</f>
        <v>0</v>
      </c>
    </row>
    <row r="7" spans="1:19" ht="19.5" customHeight="1">
      <c r="A7" s="29">
        <v>2</v>
      </c>
      <c r="B7" s="30"/>
      <c r="C7" s="31" t="s">
        <v>23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3"/>
      <c r="P7" s="33"/>
      <c r="Q7" s="33"/>
      <c r="R7" s="32"/>
      <c r="S7" s="34">
        <f t="shared" si="0"/>
        <v>0</v>
      </c>
    </row>
    <row r="8" spans="1:19" ht="19.5" customHeight="1">
      <c r="A8" s="29">
        <v>3</v>
      </c>
      <c r="B8" s="35"/>
      <c r="C8" s="31" t="s">
        <v>24</v>
      </c>
      <c r="D8" s="36">
        <v>300</v>
      </c>
      <c r="E8" s="36">
        <v>100</v>
      </c>
      <c r="F8" s="36">
        <v>-6733</v>
      </c>
      <c r="G8" s="36"/>
      <c r="H8" s="36"/>
      <c r="I8" s="36"/>
      <c r="J8" s="36"/>
      <c r="K8" s="36"/>
      <c r="L8" s="36"/>
      <c r="M8" s="36">
        <v>18000</v>
      </c>
      <c r="N8" s="37">
        <v>-4000</v>
      </c>
      <c r="O8" s="37"/>
      <c r="P8" s="37"/>
      <c r="Q8" s="37"/>
      <c r="R8" s="37"/>
      <c r="S8" s="34">
        <f t="shared" si="0"/>
        <v>7667</v>
      </c>
    </row>
    <row r="9" spans="1:19" ht="19.5" customHeight="1">
      <c r="A9" s="29">
        <v>4</v>
      </c>
      <c r="B9" s="35"/>
      <c r="C9" s="31" t="s">
        <v>25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4">
        <f t="shared" si="0"/>
        <v>0</v>
      </c>
    </row>
    <row r="10" spans="1:19" ht="19.5" customHeight="1">
      <c r="A10" s="29">
        <v>5</v>
      </c>
      <c r="B10" s="35"/>
      <c r="C10" s="31" t="s">
        <v>26</v>
      </c>
      <c r="D10" s="36"/>
      <c r="E10" s="36"/>
      <c r="F10" s="36">
        <v>3576</v>
      </c>
      <c r="G10" s="36"/>
      <c r="H10" s="36"/>
      <c r="I10" s="36"/>
      <c r="J10" s="36"/>
      <c r="K10" s="36"/>
      <c r="L10" s="36"/>
      <c r="M10" s="36"/>
      <c r="N10" s="37"/>
      <c r="O10" s="37"/>
      <c r="P10" s="37"/>
      <c r="Q10" s="37"/>
      <c r="R10" s="37"/>
      <c r="S10" s="34">
        <f t="shared" si="0"/>
        <v>3576</v>
      </c>
    </row>
    <row r="11" spans="1:19" ht="19.5" customHeight="1">
      <c r="A11" s="29">
        <v>6</v>
      </c>
      <c r="B11" s="35"/>
      <c r="C11" s="31" t="s">
        <v>27</v>
      </c>
      <c r="D11" s="36">
        <v>938</v>
      </c>
      <c r="E11" s="36"/>
      <c r="F11" s="36"/>
      <c r="G11" s="36"/>
      <c r="H11" s="36"/>
      <c r="I11" s="36"/>
      <c r="J11" s="36"/>
      <c r="K11" s="36"/>
      <c r="L11" s="36"/>
      <c r="M11" s="36"/>
      <c r="N11" s="37">
        <v>1024</v>
      </c>
      <c r="O11" s="37"/>
      <c r="P11" s="37"/>
      <c r="Q11" s="37"/>
      <c r="R11" s="37"/>
      <c r="S11" s="34">
        <f t="shared" si="0"/>
        <v>1962</v>
      </c>
    </row>
    <row r="12" spans="1:19" ht="19.5" customHeight="1">
      <c r="A12" s="29">
        <v>7</v>
      </c>
      <c r="B12" s="35"/>
      <c r="C12" s="38" t="s">
        <v>28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7"/>
      <c r="P12" s="37"/>
      <c r="Q12" s="37"/>
      <c r="R12" s="37"/>
      <c r="S12" s="34">
        <f t="shared" si="0"/>
        <v>0</v>
      </c>
    </row>
    <row r="13" spans="1:19" ht="19.5" customHeight="1">
      <c r="A13" s="29">
        <v>8</v>
      </c>
      <c r="B13" s="35"/>
      <c r="C13" s="31" t="s">
        <v>29</v>
      </c>
      <c r="D13" s="36">
        <v>22000</v>
      </c>
      <c r="E13" s="36">
        <v>4000</v>
      </c>
      <c r="F13" s="36">
        <v>-22140</v>
      </c>
      <c r="G13" s="36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4">
        <f t="shared" si="0"/>
        <v>3860</v>
      </c>
    </row>
    <row r="14" spans="1:19" ht="19.5" customHeight="1">
      <c r="A14" s="29">
        <v>9</v>
      </c>
      <c r="B14" s="35"/>
      <c r="C14" s="31" t="s">
        <v>30</v>
      </c>
      <c r="D14" s="36"/>
      <c r="E14" s="36"/>
      <c r="F14" s="36">
        <v>4000</v>
      </c>
      <c r="G14" s="36"/>
      <c r="H14" s="36"/>
      <c r="I14" s="36"/>
      <c r="J14" s="36"/>
      <c r="K14" s="36"/>
      <c r="L14" s="36"/>
      <c r="M14" s="36"/>
      <c r="N14" s="37"/>
      <c r="O14" s="37"/>
      <c r="P14" s="37"/>
      <c r="Q14" s="37"/>
      <c r="R14" s="37"/>
      <c r="S14" s="34">
        <f t="shared" si="0"/>
        <v>4000</v>
      </c>
    </row>
    <row r="15" spans="1:19" ht="19.5" customHeight="1">
      <c r="A15" s="29">
        <f>A14+1</f>
        <v>10</v>
      </c>
      <c r="B15" s="35"/>
      <c r="C15" s="31" t="s">
        <v>31</v>
      </c>
      <c r="D15" s="36">
        <v>20629</v>
      </c>
      <c r="E15" s="36">
        <v>5714</v>
      </c>
      <c r="F15" s="36">
        <v>89141</v>
      </c>
      <c r="G15" s="36">
        <v>68375</v>
      </c>
      <c r="H15" s="36"/>
      <c r="I15" s="36"/>
      <c r="J15" s="36"/>
      <c r="K15" s="36"/>
      <c r="L15" s="36"/>
      <c r="M15" s="36"/>
      <c r="N15" s="37">
        <v>4984</v>
      </c>
      <c r="O15" s="37"/>
      <c r="P15" s="37"/>
      <c r="Q15" s="37"/>
      <c r="R15" s="37"/>
      <c r="S15" s="34">
        <f t="shared" si="0"/>
        <v>188843</v>
      </c>
    </row>
    <row r="16" spans="1:19" ht="19.5" customHeight="1">
      <c r="A16" s="29">
        <f>A15+1</f>
        <v>11</v>
      </c>
      <c r="B16" s="35"/>
      <c r="C16" s="31" t="s">
        <v>32</v>
      </c>
      <c r="D16" s="36"/>
      <c r="E16" s="36"/>
      <c r="F16" s="36">
        <v>57000</v>
      </c>
      <c r="G16" s="36"/>
      <c r="H16" s="36"/>
      <c r="I16" s="36"/>
      <c r="J16" s="36"/>
      <c r="K16" s="36"/>
      <c r="L16" s="36"/>
      <c r="M16" s="36">
        <v>-75730</v>
      </c>
      <c r="N16" s="37">
        <v>102730</v>
      </c>
      <c r="O16" s="37"/>
      <c r="P16" s="37"/>
      <c r="Q16" s="37"/>
      <c r="R16" s="37"/>
      <c r="S16" s="34">
        <f t="shared" si="0"/>
        <v>84000</v>
      </c>
    </row>
    <row r="17" spans="1:19" ht="19.5" customHeight="1">
      <c r="A17" s="29">
        <f>A16+1</f>
        <v>12</v>
      </c>
      <c r="B17" s="35"/>
      <c r="C17" s="31" t="s">
        <v>33</v>
      </c>
      <c r="D17" s="36">
        <v>190</v>
      </c>
      <c r="E17" s="36">
        <v>50</v>
      </c>
      <c r="F17" s="36">
        <v>2618</v>
      </c>
      <c r="G17" s="36"/>
      <c r="H17" s="36"/>
      <c r="I17" s="36"/>
      <c r="J17" s="36"/>
      <c r="K17" s="36"/>
      <c r="L17" s="36"/>
      <c r="M17" s="36"/>
      <c r="N17" s="37">
        <v>897</v>
      </c>
      <c r="O17" s="37"/>
      <c r="P17" s="37"/>
      <c r="Q17" s="37"/>
      <c r="R17" s="37"/>
      <c r="S17" s="34">
        <f t="shared" si="0"/>
        <v>3755</v>
      </c>
    </row>
    <row r="18" spans="1:19" ht="19.5" customHeight="1">
      <c r="A18" s="29">
        <f>A17+1</f>
        <v>13</v>
      </c>
      <c r="B18" s="35"/>
      <c r="C18" s="31" t="s">
        <v>34</v>
      </c>
      <c r="D18" s="36"/>
      <c r="E18" s="36"/>
      <c r="F18" s="36">
        <v>13000</v>
      </c>
      <c r="G18" s="36"/>
      <c r="H18" s="36"/>
      <c r="I18" s="36"/>
      <c r="J18" s="36"/>
      <c r="K18" s="36"/>
      <c r="L18" s="36"/>
      <c r="M18" s="36">
        <v>7000</v>
      </c>
      <c r="N18" s="37"/>
      <c r="O18" s="37"/>
      <c r="P18" s="37"/>
      <c r="Q18" s="37"/>
      <c r="R18" s="37"/>
      <c r="S18" s="34">
        <f t="shared" si="0"/>
        <v>20000</v>
      </c>
    </row>
    <row r="19" spans="1:19" ht="19.5" customHeight="1">
      <c r="A19" s="29">
        <v>14</v>
      </c>
      <c r="B19" s="35"/>
      <c r="C19" s="31" t="s">
        <v>35</v>
      </c>
      <c r="D19" s="36">
        <f aca="true" t="shared" si="1" ref="D19:S19">SUM(D6:D18)</f>
        <v>44057</v>
      </c>
      <c r="E19" s="36">
        <f t="shared" si="1"/>
        <v>9864</v>
      </c>
      <c r="F19" s="36">
        <f t="shared" si="1"/>
        <v>140462</v>
      </c>
      <c r="G19" s="36">
        <f t="shared" si="1"/>
        <v>68375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-50730</v>
      </c>
      <c r="N19" s="36">
        <f t="shared" si="1"/>
        <v>105635</v>
      </c>
      <c r="O19" s="36">
        <f t="shared" si="1"/>
        <v>0</v>
      </c>
      <c r="P19" s="36">
        <f t="shared" si="1"/>
        <v>0</v>
      </c>
      <c r="Q19" s="36">
        <f t="shared" si="1"/>
        <v>0</v>
      </c>
      <c r="R19" s="36">
        <f t="shared" si="1"/>
        <v>0</v>
      </c>
      <c r="S19" s="39">
        <f t="shared" si="1"/>
        <v>317663</v>
      </c>
    </row>
    <row r="20" spans="1:19" ht="19.5" customHeight="1">
      <c r="A20" s="29">
        <v>15</v>
      </c>
      <c r="B20" s="35"/>
      <c r="C20" s="40" t="s">
        <v>36</v>
      </c>
      <c r="D20" s="36">
        <f aca="true" t="shared" si="2" ref="D20:R20">SUM(D22:D24)</f>
        <v>0</v>
      </c>
      <c r="E20" s="36">
        <f t="shared" si="2"/>
        <v>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>
        <f t="shared" si="2"/>
        <v>0</v>
      </c>
      <c r="O20" s="36">
        <f t="shared" si="2"/>
        <v>0</v>
      </c>
      <c r="P20" s="36">
        <f t="shared" si="2"/>
        <v>0</v>
      </c>
      <c r="Q20" s="36">
        <f t="shared" si="2"/>
        <v>0</v>
      </c>
      <c r="R20" s="36">
        <f t="shared" si="2"/>
        <v>0</v>
      </c>
      <c r="S20" s="39">
        <f>SUM(S21:S24)</f>
        <v>0</v>
      </c>
    </row>
    <row r="21" spans="1:19" ht="19.5" customHeight="1">
      <c r="A21" s="41"/>
      <c r="B21" s="14">
        <v>1</v>
      </c>
      <c r="C21" s="38" t="s">
        <v>37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34"/>
    </row>
    <row r="22" spans="1:19" ht="19.5" customHeight="1">
      <c r="A22" s="41"/>
      <c r="B22" s="14">
        <v>2</v>
      </c>
      <c r="C22" s="38" t="s">
        <v>38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4">
        <f>SUM(D22:R22)</f>
        <v>0</v>
      </c>
    </row>
    <row r="23" spans="1:19" ht="19.5" customHeight="1">
      <c r="A23" s="41"/>
      <c r="B23" s="14">
        <v>3</v>
      </c>
      <c r="C23" s="31" t="s">
        <v>39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7"/>
      <c r="P23" s="37"/>
      <c r="Q23" s="37"/>
      <c r="R23" s="37"/>
      <c r="S23" s="34">
        <f>SUM(D23:R23)</f>
        <v>0</v>
      </c>
    </row>
    <row r="24" spans="1:19" ht="19.5" customHeight="1">
      <c r="A24" s="41"/>
      <c r="B24" s="14">
        <v>4</v>
      </c>
      <c r="C24" s="35" t="s">
        <v>40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7"/>
      <c r="P24" s="37"/>
      <c r="Q24" s="37"/>
      <c r="R24" s="37"/>
      <c r="S24" s="34">
        <f>SUM(D24:R24)</f>
        <v>0</v>
      </c>
    </row>
    <row r="25" spans="1:19" ht="19.5" customHeight="1" thickBot="1">
      <c r="A25" s="43"/>
      <c r="B25" s="44"/>
      <c r="C25" s="45" t="s">
        <v>41</v>
      </c>
      <c r="D25" s="46">
        <f aca="true" t="shared" si="3" ref="D25:S25">+D19+D20</f>
        <v>44057</v>
      </c>
      <c r="E25" s="46">
        <f t="shared" si="3"/>
        <v>9864</v>
      </c>
      <c r="F25" s="46">
        <f t="shared" si="3"/>
        <v>140462</v>
      </c>
      <c r="G25" s="46">
        <f t="shared" si="3"/>
        <v>68375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-50730</v>
      </c>
      <c r="N25" s="46">
        <f t="shared" si="3"/>
        <v>105635</v>
      </c>
      <c r="O25" s="46">
        <f t="shared" si="3"/>
        <v>0</v>
      </c>
      <c r="P25" s="46">
        <f t="shared" si="3"/>
        <v>0</v>
      </c>
      <c r="Q25" s="46">
        <f t="shared" si="3"/>
        <v>0</v>
      </c>
      <c r="R25" s="46">
        <f t="shared" si="3"/>
        <v>0</v>
      </c>
      <c r="S25" s="47">
        <f t="shared" si="3"/>
        <v>317663</v>
      </c>
    </row>
    <row r="26" spans="1:19" ht="12.75">
      <c r="A26" s="48"/>
      <c r="B26" s="48"/>
      <c r="C26" s="49"/>
      <c r="D26" s="5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8"/>
      <c r="B27" s="48"/>
      <c r="C27" s="49"/>
      <c r="D27" s="49"/>
      <c r="E27" s="49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8"/>
      <c r="B28" s="48"/>
      <c r="C28" s="52"/>
      <c r="D28" s="53"/>
      <c r="E28" s="53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8"/>
      <c r="B29" s="48"/>
      <c r="C29" s="48"/>
      <c r="D29" s="54"/>
      <c r="E29" s="5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48"/>
      <c r="B30" s="48"/>
      <c r="C30" s="48"/>
      <c r="D30" s="54"/>
      <c r="E30" s="54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48"/>
      <c r="B31" s="48"/>
      <c r="C31" s="48"/>
      <c r="D31" s="54"/>
      <c r="E31" s="54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48"/>
      <c r="B32" s="48"/>
      <c r="C32" s="48"/>
      <c r="D32" s="54"/>
      <c r="E32" s="54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48"/>
      <c r="B33" s="48"/>
      <c r="C33" s="48"/>
      <c r="D33" s="54"/>
      <c r="E33" s="54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48"/>
      <c r="B34" s="48"/>
      <c r="C34" s="48"/>
      <c r="D34" s="54"/>
      <c r="E34" s="54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48"/>
      <c r="B35" s="48"/>
      <c r="C35" s="48"/>
      <c r="D35" s="54"/>
      <c r="E35" s="54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48"/>
      <c r="B36" s="48"/>
      <c r="C36" s="48"/>
      <c r="D36" s="54"/>
      <c r="E36" s="54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48"/>
      <c r="B37" s="48"/>
      <c r="C37" s="48"/>
      <c r="D37" s="54"/>
      <c r="E37" s="54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48"/>
      <c r="B38" s="48"/>
      <c r="C38" s="48"/>
      <c r="D38" s="54"/>
      <c r="E38" s="54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saját hatáskörű 2009. évi módosított kiadási előírányzatai&amp;R&amp;12Az előterjesztés 2/a.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2009-12-03T14:03:31Z</dcterms:created>
  <dcterms:modified xsi:type="dcterms:W3CDTF">2009-12-03T14:03:50Z</dcterms:modified>
  <cp:category/>
  <cp:version/>
  <cp:contentType/>
  <cp:contentStatus/>
</cp:coreProperties>
</file>