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rendelet_2010 július" sheetId="1" r:id="rId1"/>
  </sheets>
  <externalReferences>
    <externalReference r:id="rId4"/>
  </externalReferences>
  <definedNames>
    <definedName name="_xlnm.Print_Titles" localSheetId="0">'rendelet_2010 július'!$A:$C</definedName>
    <definedName name="_xlnm.Print_Area" localSheetId="0">'rendelet_2010 július'!$A$1:$S$25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<sst xmlns="http://schemas.openxmlformats.org/spreadsheetml/2006/main" count="43" uniqueCount="41">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</sst>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4" applyFill="1">
      <alignment/>
      <protection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right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3" fontId="6" fillId="0" borderId="19" xfId="55" applyNumberFormat="1" applyFont="1" applyFill="1" applyBorder="1" applyAlignment="1">
      <alignment vertical="center"/>
      <protection/>
    </xf>
    <xf numFmtId="3" fontId="6" fillId="0" borderId="20" xfId="55" applyNumberFormat="1" applyFont="1" applyFill="1" applyBorder="1" applyAlignment="1">
      <alignment vertical="center"/>
      <protection/>
    </xf>
    <xf numFmtId="3" fontId="6" fillId="0" borderId="22" xfId="55" applyNumberFormat="1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vertical="center"/>
      <protection/>
    </xf>
    <xf numFmtId="0" fontId="8" fillId="0" borderId="11" xfId="0" applyFont="1" applyBorder="1" applyAlignment="1">
      <alignment vertical="center"/>
    </xf>
    <xf numFmtId="3" fontId="6" fillId="0" borderId="23" xfId="55" applyNumberFormat="1" applyFont="1" applyFill="1" applyBorder="1" applyAlignment="1">
      <alignment vertical="center"/>
      <protection/>
    </xf>
    <xf numFmtId="3" fontId="6" fillId="0" borderId="10" xfId="55" applyNumberFormat="1" applyFont="1" applyFill="1" applyBorder="1" applyAlignment="1">
      <alignment vertical="center"/>
      <protection/>
    </xf>
    <xf numFmtId="3" fontId="6" fillId="0" borderId="12" xfId="55" applyNumberFormat="1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24" xfId="55" applyFont="1" applyFill="1" applyBorder="1" applyAlignment="1">
      <alignment vertical="center"/>
      <protection/>
    </xf>
    <xf numFmtId="0" fontId="6" fillId="0" borderId="15" xfId="55" applyFont="1" applyFill="1" applyBorder="1" applyAlignment="1">
      <alignment vertical="center"/>
      <protection/>
    </xf>
    <xf numFmtId="0" fontId="9" fillId="0" borderId="25" xfId="55" applyFont="1" applyFill="1" applyBorder="1" applyAlignment="1">
      <alignment vertical="center"/>
      <protection/>
    </xf>
    <xf numFmtId="3" fontId="6" fillId="0" borderId="24" xfId="55" applyNumberFormat="1" applyFont="1" applyFill="1" applyBorder="1" applyAlignment="1">
      <alignment vertical="center"/>
      <protection/>
    </xf>
    <xf numFmtId="3" fontId="6" fillId="0" borderId="15" xfId="55" applyNumberFormat="1" applyFont="1" applyFill="1" applyBorder="1" applyAlignment="1">
      <alignment vertical="center"/>
      <protection/>
    </xf>
    <xf numFmtId="3" fontId="6" fillId="0" borderId="26" xfId="55" applyNumberFormat="1" applyFont="1" applyFill="1" applyBorder="1" applyAlignment="1">
      <alignment vertical="center"/>
      <protection/>
    </xf>
    <xf numFmtId="0" fontId="8" fillId="0" borderId="0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3" fontId="10" fillId="0" borderId="0" xfId="55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3" fontId="3" fillId="0" borderId="0" xfId="55" applyNumberFormat="1" applyFill="1" applyBorder="1">
      <alignment/>
      <protection/>
    </xf>
    <xf numFmtId="0" fontId="10" fillId="0" borderId="0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 wrapText="1"/>
      <protection/>
    </xf>
    <xf numFmtId="3" fontId="8" fillId="0" borderId="0" xfId="55" applyNumberFormat="1" applyFont="1" applyFill="1" applyBorder="1" applyAlignment="1">
      <alignment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left" vertical="center" wrapText="1"/>
      <protection/>
    </xf>
    <xf numFmtId="0" fontId="6" fillId="0" borderId="31" xfId="54" applyFont="1" applyFill="1" applyBorder="1" applyAlignment="1">
      <alignment horizontal="left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vertical="center"/>
      <protection/>
    </xf>
    <xf numFmtId="0" fontId="6" fillId="0" borderId="33" xfId="54" applyFont="1" applyFill="1" applyBorder="1" applyAlignment="1">
      <alignment vertical="center"/>
      <protection/>
    </xf>
    <xf numFmtId="0" fontId="6" fillId="0" borderId="34" xfId="54" applyFont="1" applyFill="1" applyBorder="1" applyAlignment="1">
      <alignment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edekn&#233;%20munka\2010_k&#246;zgy&#369;l&#233;s\2010%2007%20h&#243;\2%20kiad&#225;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10 június_"/>
      <sheetName val="feha 2010 július"/>
      <sheetName val="rendelet_2010 július"/>
    </sheetNames>
    <sheetDataSet>
      <sheetData sheetId="0">
        <row r="19">
          <cell r="D19">
            <v>8916575</v>
          </cell>
          <cell r="E19">
            <v>2424569</v>
          </cell>
          <cell r="F19">
            <v>7331480</v>
          </cell>
          <cell r="G19">
            <v>0</v>
          </cell>
          <cell r="H19">
            <v>315000</v>
          </cell>
          <cell r="I19">
            <v>0</v>
          </cell>
          <cell r="J19">
            <v>5000</v>
          </cell>
          <cell r="K19">
            <v>0</v>
          </cell>
          <cell r="L19">
            <v>89440</v>
          </cell>
          <cell r="M19">
            <v>465676</v>
          </cell>
          <cell r="N19">
            <v>719839</v>
          </cell>
          <cell r="O19">
            <v>0</v>
          </cell>
          <cell r="P19">
            <v>5000</v>
          </cell>
          <cell r="Q19">
            <v>0</v>
          </cell>
          <cell r="R19">
            <v>0</v>
          </cell>
        </row>
        <row r="20">
          <cell r="D20">
            <v>661754</v>
          </cell>
          <cell r="E20">
            <v>171813</v>
          </cell>
          <cell r="F20">
            <v>963768</v>
          </cell>
          <cell r="G20">
            <v>4500</v>
          </cell>
          <cell r="H20">
            <v>0</v>
          </cell>
          <cell r="I20">
            <v>0</v>
          </cell>
          <cell r="J20">
            <v>273493</v>
          </cell>
          <cell r="K20">
            <v>14000</v>
          </cell>
          <cell r="L20">
            <v>0</v>
          </cell>
          <cell r="M20">
            <v>55490</v>
          </cell>
          <cell r="N20">
            <v>6194053</v>
          </cell>
          <cell r="O20">
            <v>0</v>
          </cell>
          <cell r="P20">
            <v>6434201</v>
          </cell>
          <cell r="Q20">
            <v>2318</v>
          </cell>
          <cell r="R20">
            <v>0</v>
          </cell>
        </row>
      </sheetData>
      <sheetData sheetId="1">
        <row r="19">
          <cell r="D19">
            <v>0</v>
          </cell>
          <cell r="E19">
            <v>0</v>
          </cell>
          <cell r="F19">
            <v>116743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8350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85400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-3710493</v>
          </cell>
          <cell r="Q20">
            <v>3500000</v>
          </cell>
          <cell r="R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SheetLayoutView="75" workbookViewId="0" topLeftCell="A1">
      <selection activeCell="C5" sqref="C5:F5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3" t="s">
        <v>1</v>
      </c>
      <c r="B3" s="45" t="s">
        <v>2</v>
      </c>
      <c r="C3" s="47" t="s">
        <v>3</v>
      </c>
      <c r="D3" s="49" t="s">
        <v>4</v>
      </c>
      <c r="E3" s="50"/>
      <c r="F3" s="50"/>
      <c r="G3" s="50"/>
      <c r="H3" s="50"/>
      <c r="I3" s="50"/>
      <c r="J3" s="50"/>
      <c r="K3" s="51"/>
      <c r="L3" s="49" t="s">
        <v>4</v>
      </c>
      <c r="M3" s="50"/>
      <c r="N3" s="50"/>
      <c r="O3" s="50"/>
      <c r="P3" s="50"/>
      <c r="Q3" s="50"/>
      <c r="R3" s="50"/>
      <c r="S3" s="52"/>
    </row>
    <row r="4" spans="1:19" ht="15.75">
      <c r="A4" s="44"/>
      <c r="B4" s="46"/>
      <c r="C4" s="48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6">
        <v>16</v>
      </c>
    </row>
    <row r="5" spans="1:19" ht="95.25" thickBot="1">
      <c r="A5" s="7"/>
      <c r="B5" s="8"/>
      <c r="C5" s="9"/>
      <c r="D5" s="10" t="s">
        <v>5</v>
      </c>
      <c r="E5" s="11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2" t="s">
        <v>20</v>
      </c>
    </row>
    <row r="6" spans="1:19" ht="19.5" customHeight="1">
      <c r="A6" s="13">
        <v>1</v>
      </c>
      <c r="B6" s="14"/>
      <c r="C6" s="15" t="s">
        <v>21</v>
      </c>
      <c r="D6" s="16">
        <v>1171123</v>
      </c>
      <c r="E6" s="17">
        <v>329687</v>
      </c>
      <c r="F6" s="17">
        <v>461951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11411</v>
      </c>
      <c r="M6" s="17">
        <v>16500</v>
      </c>
      <c r="N6" s="17">
        <v>134797</v>
      </c>
      <c r="O6" s="17">
        <v>0</v>
      </c>
      <c r="P6" s="17">
        <v>0</v>
      </c>
      <c r="Q6" s="17">
        <v>0</v>
      </c>
      <c r="R6" s="17">
        <v>0</v>
      </c>
      <c r="S6" s="18">
        <f>SUM(D6:R6)</f>
        <v>2125469</v>
      </c>
    </row>
    <row r="7" spans="1:19" ht="19.5" customHeight="1">
      <c r="A7" s="19">
        <v>2</v>
      </c>
      <c r="B7" s="20"/>
      <c r="C7" s="21" t="s">
        <v>22</v>
      </c>
      <c r="D7" s="22">
        <v>455818</v>
      </c>
      <c r="E7" s="23">
        <v>129743</v>
      </c>
      <c r="F7" s="23">
        <v>324830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11000</v>
      </c>
      <c r="M7" s="23">
        <v>15487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4">
        <f aca="true" t="shared" si="0" ref="S7:S25">SUM(D7:R7)</f>
        <v>936878</v>
      </c>
    </row>
    <row r="8" spans="1:19" ht="19.5" customHeight="1">
      <c r="A8" s="19">
        <v>3</v>
      </c>
      <c r="B8" s="25"/>
      <c r="C8" s="21" t="s">
        <v>23</v>
      </c>
      <c r="D8" s="22">
        <v>270131</v>
      </c>
      <c r="E8" s="23">
        <v>77068</v>
      </c>
      <c r="F8" s="23">
        <v>66685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4229</v>
      </c>
      <c r="M8" s="23">
        <v>1100</v>
      </c>
      <c r="N8" s="23">
        <v>1677</v>
      </c>
      <c r="O8" s="23">
        <v>0</v>
      </c>
      <c r="P8" s="23">
        <v>0</v>
      </c>
      <c r="Q8" s="23">
        <v>0</v>
      </c>
      <c r="R8" s="23">
        <v>0</v>
      </c>
      <c r="S8" s="24">
        <f t="shared" si="0"/>
        <v>420890</v>
      </c>
    </row>
    <row r="9" spans="1:19" ht="19.5" customHeight="1">
      <c r="A9" s="19">
        <v>4</v>
      </c>
      <c r="B9" s="25"/>
      <c r="C9" s="21" t="s">
        <v>24</v>
      </c>
      <c r="D9" s="22">
        <v>4136894</v>
      </c>
      <c r="E9" s="23">
        <v>1108512</v>
      </c>
      <c r="F9" s="23">
        <v>4312874</v>
      </c>
      <c r="G9" s="23">
        <v>0</v>
      </c>
      <c r="H9" s="23">
        <v>300000</v>
      </c>
      <c r="I9" s="23">
        <v>0</v>
      </c>
      <c r="J9" s="23">
        <v>5000</v>
      </c>
      <c r="K9" s="23">
        <v>0</v>
      </c>
      <c r="L9" s="23">
        <v>0</v>
      </c>
      <c r="M9" s="23">
        <v>332305</v>
      </c>
      <c r="N9" s="23">
        <v>80000</v>
      </c>
      <c r="O9" s="23">
        <v>0</v>
      </c>
      <c r="P9" s="23">
        <v>5000</v>
      </c>
      <c r="Q9" s="23">
        <v>0</v>
      </c>
      <c r="R9" s="23">
        <v>0</v>
      </c>
      <c r="S9" s="24">
        <f t="shared" si="0"/>
        <v>10280585</v>
      </c>
    </row>
    <row r="10" spans="1:19" ht="19.5" customHeight="1">
      <c r="A10" s="19">
        <v>5</v>
      </c>
      <c r="B10" s="25"/>
      <c r="C10" s="21" t="s">
        <v>25</v>
      </c>
      <c r="D10" s="22">
        <v>617421</v>
      </c>
      <c r="E10" s="23">
        <v>156365</v>
      </c>
      <c r="F10" s="23">
        <v>224905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55800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4">
        <f t="shared" si="0"/>
        <v>1054491</v>
      </c>
    </row>
    <row r="11" spans="1:19" ht="19.5" customHeight="1">
      <c r="A11" s="19">
        <v>6</v>
      </c>
      <c r="B11" s="25"/>
      <c r="C11" s="21" t="s">
        <v>26</v>
      </c>
      <c r="D11" s="22">
        <v>893812</v>
      </c>
      <c r="E11" s="23">
        <v>271021</v>
      </c>
      <c r="F11" s="23">
        <v>456920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3000</v>
      </c>
      <c r="M11" s="23">
        <v>53828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4">
        <f t="shared" si="0"/>
        <v>1678581</v>
      </c>
    </row>
    <row r="12" spans="1:19" ht="19.5" customHeight="1">
      <c r="A12" s="19">
        <v>7</v>
      </c>
      <c r="B12" s="25"/>
      <c r="C12" s="21" t="s">
        <v>27</v>
      </c>
      <c r="D12" s="22">
        <v>663044</v>
      </c>
      <c r="E12" s="23">
        <v>167495</v>
      </c>
      <c r="F12" s="23">
        <v>396571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4000</v>
      </c>
      <c r="M12" s="23">
        <v>38273</v>
      </c>
      <c r="N12" s="23">
        <v>673</v>
      </c>
      <c r="O12" s="23">
        <v>0</v>
      </c>
      <c r="P12" s="23">
        <v>0</v>
      </c>
      <c r="Q12" s="23">
        <v>0</v>
      </c>
      <c r="R12" s="23">
        <v>0</v>
      </c>
      <c r="S12" s="24">
        <f t="shared" si="0"/>
        <v>1270056</v>
      </c>
    </row>
    <row r="13" spans="1:19" ht="19.5" customHeight="1">
      <c r="A13" s="19">
        <v>8</v>
      </c>
      <c r="B13" s="25"/>
      <c r="C13" s="21" t="s">
        <v>28</v>
      </c>
      <c r="D13" s="22">
        <v>309762</v>
      </c>
      <c r="E13" s="23">
        <v>81704</v>
      </c>
      <c r="F13" s="23">
        <v>551419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70554</v>
      </c>
      <c r="O13" s="23">
        <v>0</v>
      </c>
      <c r="P13" s="23">
        <v>0</v>
      </c>
      <c r="Q13" s="23">
        <v>0</v>
      </c>
      <c r="R13" s="23">
        <v>0</v>
      </c>
      <c r="S13" s="24">
        <f t="shared" si="0"/>
        <v>1013439</v>
      </c>
    </row>
    <row r="14" spans="1:19" ht="19.5" customHeight="1">
      <c r="A14" s="19">
        <v>9</v>
      </c>
      <c r="B14" s="25"/>
      <c r="C14" s="21" t="s">
        <v>29</v>
      </c>
      <c r="D14" s="22">
        <v>28976</v>
      </c>
      <c r="E14" s="23">
        <v>7302</v>
      </c>
      <c r="F14" s="23">
        <v>35654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6883</v>
      </c>
      <c r="O14" s="23">
        <v>0</v>
      </c>
      <c r="P14" s="23">
        <v>0</v>
      </c>
      <c r="Q14" s="23">
        <v>0</v>
      </c>
      <c r="R14" s="23">
        <v>0</v>
      </c>
      <c r="S14" s="24">
        <f t="shared" si="0"/>
        <v>78815</v>
      </c>
    </row>
    <row r="15" spans="1:19" ht="19.5" customHeight="1">
      <c r="A15" s="19">
        <f>A14+1</f>
        <v>10</v>
      </c>
      <c r="B15" s="25"/>
      <c r="C15" s="21" t="s">
        <v>30</v>
      </c>
      <c r="D15" s="22">
        <v>101343</v>
      </c>
      <c r="E15" s="23">
        <v>25987</v>
      </c>
      <c r="F15" s="23">
        <v>184227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1000</v>
      </c>
      <c r="N15" s="23">
        <v>8984</v>
      </c>
      <c r="O15" s="23">
        <v>0</v>
      </c>
      <c r="P15" s="23">
        <v>0</v>
      </c>
      <c r="Q15" s="23">
        <v>0</v>
      </c>
      <c r="R15" s="23">
        <v>0</v>
      </c>
      <c r="S15" s="24">
        <f t="shared" si="0"/>
        <v>321541</v>
      </c>
    </row>
    <row r="16" spans="1:19" ht="19.5" customHeight="1">
      <c r="A16" s="19">
        <f>A15+1</f>
        <v>11</v>
      </c>
      <c r="B16" s="25"/>
      <c r="C16" s="21" t="s">
        <v>31</v>
      </c>
      <c r="D16" s="22">
        <v>102673</v>
      </c>
      <c r="E16" s="23">
        <v>28097</v>
      </c>
      <c r="F16" s="23">
        <v>145380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410000</v>
      </c>
      <c r="O16" s="23">
        <v>0</v>
      </c>
      <c r="P16" s="23">
        <v>0</v>
      </c>
      <c r="Q16" s="23">
        <v>0</v>
      </c>
      <c r="R16" s="23">
        <v>0</v>
      </c>
      <c r="S16" s="24">
        <f t="shared" si="0"/>
        <v>686150</v>
      </c>
    </row>
    <row r="17" spans="1:19" ht="19.5" customHeight="1">
      <c r="A17" s="19">
        <f>A16+1</f>
        <v>12</v>
      </c>
      <c r="B17" s="25"/>
      <c r="C17" s="21" t="s">
        <v>32</v>
      </c>
      <c r="D17" s="22">
        <v>61822</v>
      </c>
      <c r="E17" s="23">
        <v>16215</v>
      </c>
      <c r="F17" s="23">
        <v>38131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10246</v>
      </c>
      <c r="N17" s="23">
        <v>3771</v>
      </c>
      <c r="O17" s="23">
        <v>0</v>
      </c>
      <c r="P17" s="23">
        <v>0</v>
      </c>
      <c r="Q17" s="23">
        <v>0</v>
      </c>
      <c r="R17" s="23">
        <v>0</v>
      </c>
      <c r="S17" s="24">
        <f t="shared" si="0"/>
        <v>130185</v>
      </c>
    </row>
    <row r="18" spans="1:19" ht="19.5" customHeight="1">
      <c r="A18" s="19">
        <f>A17+1</f>
        <v>13</v>
      </c>
      <c r="B18" s="25"/>
      <c r="C18" s="21" t="s">
        <v>33</v>
      </c>
      <c r="D18" s="22">
        <v>103756</v>
      </c>
      <c r="E18" s="23">
        <v>25373</v>
      </c>
      <c r="F18" s="23">
        <v>248676</v>
      </c>
      <c r="G18" s="23">
        <v>0</v>
      </c>
      <c r="H18" s="23">
        <v>15000</v>
      </c>
      <c r="I18" s="23">
        <v>0</v>
      </c>
      <c r="J18" s="23">
        <v>0</v>
      </c>
      <c r="K18" s="23">
        <v>0</v>
      </c>
      <c r="L18" s="23">
        <v>0</v>
      </c>
      <c r="M18" s="23">
        <v>5287</v>
      </c>
      <c r="N18" s="23">
        <v>2500</v>
      </c>
      <c r="O18" s="23">
        <v>0</v>
      </c>
      <c r="P18" s="23">
        <v>0</v>
      </c>
      <c r="Q18" s="23">
        <v>0</v>
      </c>
      <c r="R18" s="23">
        <v>0</v>
      </c>
      <c r="S18" s="24">
        <f t="shared" si="0"/>
        <v>400592</v>
      </c>
    </row>
    <row r="19" spans="1:19" ht="19.5" customHeight="1">
      <c r="A19" s="19">
        <v>14</v>
      </c>
      <c r="B19" s="25"/>
      <c r="C19" s="26" t="s">
        <v>34</v>
      </c>
      <c r="D19" s="22">
        <f>'[1]rendelet_2010 június_'!D19+'[1]feha 2010 július'!D19</f>
        <v>8916575</v>
      </c>
      <c r="E19" s="23">
        <f>'[1]rendelet_2010 június_'!E19+'[1]feha 2010 július'!E19</f>
        <v>2424569</v>
      </c>
      <c r="F19" s="23">
        <f>'[1]rendelet_2010 június_'!F19+'[1]feha 2010 július'!F19</f>
        <v>7448223</v>
      </c>
      <c r="G19" s="23">
        <f>'[1]rendelet_2010 június_'!G19+'[1]feha 2010 július'!G19</f>
        <v>0</v>
      </c>
      <c r="H19" s="23">
        <f>'[1]rendelet_2010 június_'!H19+'[1]feha 2010 július'!H19</f>
        <v>315000</v>
      </c>
      <c r="I19" s="23">
        <f>'[1]rendelet_2010 június_'!I19+'[1]feha 2010 július'!I19</f>
        <v>0</v>
      </c>
      <c r="J19" s="23">
        <f>'[1]rendelet_2010 június_'!J19+'[1]feha 2010 július'!J19</f>
        <v>5000</v>
      </c>
      <c r="K19" s="23">
        <f>'[1]rendelet_2010 június_'!K19+'[1]feha 2010 július'!K19</f>
        <v>0</v>
      </c>
      <c r="L19" s="23">
        <f>'[1]rendelet_2010 június_'!L19+'[1]feha 2010 július'!L19</f>
        <v>89440</v>
      </c>
      <c r="M19" s="23">
        <f>'[1]rendelet_2010 június_'!M19+'[1]feha 2010 július'!M19</f>
        <v>474026</v>
      </c>
      <c r="N19" s="23">
        <f>'[1]rendelet_2010 június_'!N19+'[1]feha 2010 július'!N19</f>
        <v>719839</v>
      </c>
      <c r="O19" s="23">
        <f>'[1]rendelet_2010 június_'!O19+'[1]feha 2010 július'!O19</f>
        <v>0</v>
      </c>
      <c r="P19" s="23">
        <f>'[1]rendelet_2010 június_'!P19+'[1]feha 2010 július'!P19</f>
        <v>5000</v>
      </c>
      <c r="Q19" s="23">
        <f>'[1]rendelet_2010 június_'!Q19+'[1]feha 2010 július'!Q19</f>
        <v>0</v>
      </c>
      <c r="R19" s="23">
        <f>'[1]rendelet_2010 június_'!R19+'[1]feha 2010 július'!R19</f>
        <v>0</v>
      </c>
      <c r="S19" s="24">
        <f t="shared" si="0"/>
        <v>20397672</v>
      </c>
    </row>
    <row r="20" spans="1:19" ht="19.5" customHeight="1">
      <c r="A20" s="19">
        <v>15</v>
      </c>
      <c r="B20" s="25"/>
      <c r="C20" s="27" t="s">
        <v>35</v>
      </c>
      <c r="D20" s="22">
        <f>'[1]rendelet_2010 június_'!D20+'[1]feha 2010 július'!D20</f>
        <v>661754</v>
      </c>
      <c r="E20" s="23">
        <f>'[1]rendelet_2010 június_'!E20+'[1]feha 2010 július'!E20</f>
        <v>171813</v>
      </c>
      <c r="F20" s="23">
        <f>'[1]rendelet_2010 június_'!F20+'[1]feha 2010 július'!F20</f>
        <v>963768</v>
      </c>
      <c r="G20" s="23">
        <f>'[1]rendelet_2010 június_'!G20+'[1]feha 2010 július'!G20</f>
        <v>4500</v>
      </c>
      <c r="H20" s="23">
        <f>'[1]rendelet_2010 június_'!H20+'[1]feha 2010 július'!H20</f>
        <v>0</v>
      </c>
      <c r="I20" s="23">
        <f>'[1]rendelet_2010 június_'!I20+'[1]feha 2010 július'!I20</f>
        <v>0</v>
      </c>
      <c r="J20" s="23">
        <f>'[1]rendelet_2010 június_'!J20+'[1]feha 2010 július'!J20</f>
        <v>358893</v>
      </c>
      <c r="K20" s="23">
        <f>'[1]rendelet_2010 június_'!K20+'[1]feha 2010 július'!K20</f>
        <v>14000</v>
      </c>
      <c r="L20" s="23">
        <f>'[1]rendelet_2010 június_'!L20+'[1]feha 2010 július'!L20</f>
        <v>0</v>
      </c>
      <c r="M20" s="23">
        <f>'[1]rendelet_2010 június_'!M20+'[1]feha 2010 július'!M20</f>
        <v>55490</v>
      </c>
      <c r="N20" s="23">
        <f>'[1]rendelet_2010 június_'!N20+'[1]feha 2010 július'!N20</f>
        <v>6194053</v>
      </c>
      <c r="O20" s="23">
        <f>'[1]rendelet_2010 június_'!O20+'[1]feha 2010 július'!O20</f>
        <v>0</v>
      </c>
      <c r="P20" s="23">
        <f>'[1]rendelet_2010 június_'!P20+'[1]feha 2010 július'!P20</f>
        <v>2723708</v>
      </c>
      <c r="Q20" s="23">
        <f>'[1]rendelet_2010 június_'!Q20+'[1]feha 2010 július'!Q20</f>
        <v>3502318</v>
      </c>
      <c r="R20" s="23">
        <f>'[1]rendelet_2010 június_'!R20+'[1]feha 2010 július'!R20</f>
        <v>0</v>
      </c>
      <c r="S20" s="24">
        <f t="shared" si="0"/>
        <v>14650297</v>
      </c>
    </row>
    <row r="21" spans="1:19" ht="19.5" customHeight="1">
      <c r="A21" s="28"/>
      <c r="B21" s="4">
        <v>1</v>
      </c>
      <c r="C21" s="26" t="s">
        <v>36</v>
      </c>
      <c r="D21" s="22">
        <v>661754</v>
      </c>
      <c r="E21" s="23">
        <v>171813</v>
      </c>
      <c r="F21" s="23">
        <v>960807</v>
      </c>
      <c r="G21" s="23">
        <v>4500</v>
      </c>
      <c r="H21" s="23">
        <v>0</v>
      </c>
      <c r="I21" s="23">
        <v>0</v>
      </c>
      <c r="J21" s="23">
        <v>358893</v>
      </c>
      <c r="K21" s="23">
        <v>14000</v>
      </c>
      <c r="L21" s="23">
        <v>0</v>
      </c>
      <c r="M21" s="23">
        <v>55490</v>
      </c>
      <c r="N21" s="23">
        <v>6194053</v>
      </c>
      <c r="O21" s="23">
        <v>0</v>
      </c>
      <c r="P21" s="23">
        <v>2723708</v>
      </c>
      <c r="Q21" s="23">
        <v>3502318</v>
      </c>
      <c r="R21" s="23">
        <v>0</v>
      </c>
      <c r="S21" s="24">
        <f t="shared" si="0"/>
        <v>14647336</v>
      </c>
    </row>
    <row r="22" spans="1:19" ht="19.5" customHeight="1">
      <c r="A22" s="28"/>
      <c r="B22" s="4">
        <v>2</v>
      </c>
      <c r="C22" s="26" t="s">
        <v>37</v>
      </c>
      <c r="D22" s="22">
        <v>0</v>
      </c>
      <c r="E22" s="23">
        <v>0</v>
      </c>
      <c r="F22" s="23">
        <v>987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4">
        <f t="shared" si="0"/>
        <v>987</v>
      </c>
    </row>
    <row r="23" spans="1:19" ht="19.5" customHeight="1">
      <c r="A23" s="28"/>
      <c r="B23" s="4">
        <v>3</v>
      </c>
      <c r="C23" s="26" t="s">
        <v>38</v>
      </c>
      <c r="D23" s="22">
        <v>0</v>
      </c>
      <c r="E23" s="23">
        <v>0</v>
      </c>
      <c r="F23" s="23">
        <v>987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4">
        <f t="shared" si="0"/>
        <v>987</v>
      </c>
    </row>
    <row r="24" spans="1:19" ht="19.5" customHeight="1">
      <c r="A24" s="28"/>
      <c r="B24" s="4">
        <v>4</v>
      </c>
      <c r="C24" s="27" t="s">
        <v>39</v>
      </c>
      <c r="D24" s="22">
        <v>0</v>
      </c>
      <c r="E24" s="23">
        <v>0</v>
      </c>
      <c r="F24" s="23">
        <v>987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f t="shared" si="0"/>
        <v>987</v>
      </c>
    </row>
    <row r="25" spans="1:19" ht="19.5" customHeight="1" thickBot="1">
      <c r="A25" s="29"/>
      <c r="B25" s="30"/>
      <c r="C25" s="31" t="s">
        <v>40</v>
      </c>
      <c r="D25" s="32">
        <f>SUM(D19:D20)</f>
        <v>9578329</v>
      </c>
      <c r="E25" s="33">
        <f aca="true" t="shared" si="1" ref="E25:R25">SUM(E19:E20)</f>
        <v>2596382</v>
      </c>
      <c r="F25" s="33">
        <f t="shared" si="1"/>
        <v>8411991</v>
      </c>
      <c r="G25" s="33">
        <f t="shared" si="1"/>
        <v>4500</v>
      </c>
      <c r="H25" s="33">
        <f t="shared" si="1"/>
        <v>315000</v>
      </c>
      <c r="I25" s="33">
        <f t="shared" si="1"/>
        <v>0</v>
      </c>
      <c r="J25" s="33">
        <f t="shared" si="1"/>
        <v>363893</v>
      </c>
      <c r="K25" s="33">
        <f t="shared" si="1"/>
        <v>14000</v>
      </c>
      <c r="L25" s="33">
        <f t="shared" si="1"/>
        <v>89440</v>
      </c>
      <c r="M25" s="33">
        <f t="shared" si="1"/>
        <v>529516</v>
      </c>
      <c r="N25" s="33">
        <f t="shared" si="1"/>
        <v>6913892</v>
      </c>
      <c r="O25" s="33">
        <f t="shared" si="1"/>
        <v>0</v>
      </c>
      <c r="P25" s="33">
        <f t="shared" si="1"/>
        <v>2728708</v>
      </c>
      <c r="Q25" s="33">
        <f t="shared" si="1"/>
        <v>3502318</v>
      </c>
      <c r="R25" s="33">
        <f t="shared" si="1"/>
        <v>0</v>
      </c>
      <c r="S25" s="34">
        <f t="shared" si="0"/>
        <v>35047969</v>
      </c>
    </row>
    <row r="26" spans="1:19" ht="12.75">
      <c r="A26" s="35"/>
      <c r="B26" s="35"/>
      <c r="C26" s="36"/>
      <c r="D26" s="37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12.75">
      <c r="A27" s="35"/>
      <c r="B27" s="35"/>
      <c r="C27" s="36"/>
      <c r="D27" s="36"/>
      <c r="E27" s="36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</row>
    <row r="28" spans="1:19" ht="12.75">
      <c r="A28" s="35"/>
      <c r="B28" s="35"/>
      <c r="C28" s="40"/>
      <c r="D28" s="41"/>
      <c r="E28" s="41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.75">
      <c r="A29" s="35"/>
      <c r="B29" s="35"/>
      <c r="C29" s="35"/>
      <c r="D29" s="42"/>
      <c r="E29" s="42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>
      <c r="A30" s="35"/>
      <c r="B30" s="35"/>
      <c r="C30" s="35"/>
      <c r="D30" s="42"/>
      <c r="E30" s="42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35"/>
      <c r="B31" s="35"/>
      <c r="C31" s="35"/>
      <c r="D31" s="42"/>
      <c r="E31" s="4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35"/>
      <c r="B32" s="35"/>
      <c r="C32" s="35"/>
      <c r="D32" s="42"/>
      <c r="E32" s="42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35"/>
      <c r="B33" s="35"/>
      <c r="C33" s="35"/>
      <c r="D33" s="42"/>
      <c r="E33" s="42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5"/>
      <c r="B34" s="35"/>
      <c r="C34" s="35"/>
      <c r="D34" s="42"/>
      <c r="E34" s="4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.75">
      <c r="A35" s="35"/>
      <c r="B35" s="35"/>
      <c r="C35" s="35"/>
      <c r="D35" s="42"/>
      <c r="E35" s="42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.75">
      <c r="A36" s="35"/>
      <c r="B36" s="35"/>
      <c r="C36" s="35"/>
      <c r="D36" s="42"/>
      <c r="E36" s="42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.75">
      <c r="A37" s="35"/>
      <c r="B37" s="35"/>
      <c r="C37" s="35"/>
      <c r="D37" s="42"/>
      <c r="E37" s="42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.75">
      <c r="A38" s="35"/>
      <c r="B38" s="35"/>
      <c r="C38" s="35"/>
      <c r="D38" s="42"/>
      <c r="E38" s="4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2010. évi módosított kiadási előírányzatai&amp;R&amp;12A költségvetési rendelettervezet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2010-07-08T13:35:20Z</cp:lastPrinted>
  <dcterms:created xsi:type="dcterms:W3CDTF">2010-07-08T12:58:11Z</dcterms:created>
  <dcterms:modified xsi:type="dcterms:W3CDTF">2010-07-08T13:35:41Z</dcterms:modified>
  <cp:category/>
  <cp:version/>
  <cp:contentType/>
  <cp:contentStatus/>
</cp:coreProperties>
</file>