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5775" activeTab="0"/>
  </bookViews>
  <sheets>
    <sheet name="2011 február" sheetId="1" r:id="rId1"/>
  </sheets>
  <definedNames>
    <definedName name="_xlnm.Print_Titles" localSheetId="0">'2011 február'!$A:$A,'2011 február'!$2:$2</definedName>
    <definedName name="_xlnm.Print_Area" localSheetId="0">'2011 február'!$A$1:$I$20</definedName>
  </definedNames>
  <calcPr fullCalcOnLoad="1"/>
</workbook>
</file>

<file path=xl/sharedStrings.xml><?xml version="1.0" encoding="utf-8"?>
<sst xmlns="http://schemas.openxmlformats.org/spreadsheetml/2006/main" count="31" uniqueCount="31">
  <si>
    <t>Intézmény megnevezése</t>
  </si>
  <si>
    <t>Összesen:</t>
  </si>
  <si>
    <t>Összesen</t>
  </si>
  <si>
    <t>Egyéb</t>
  </si>
  <si>
    <t>E Ft</t>
  </si>
  <si>
    <t>Békés Megyei Tudásház és Könyvtár</t>
  </si>
  <si>
    <t>Békés Megyei Szociális és Gyermekvédelmi Központ</t>
  </si>
  <si>
    <t>Békés Megyei Körös-menti Szociális Szolgáltató Centrum</t>
  </si>
  <si>
    <t xml:space="preserve"> </t>
  </si>
  <si>
    <t>Harruckern János Közoktatási Intézmény</t>
  </si>
  <si>
    <t>Farkas Gyula Közoktatási Intézmény</t>
  </si>
  <si>
    <t>Hunyadi János Közoktatási Intézmény</t>
  </si>
  <si>
    <t xml:space="preserve">Békés Megyei Múzeumok Igazgatósága  </t>
  </si>
  <si>
    <t>Békés Megyei Levéltár</t>
  </si>
  <si>
    <t xml:space="preserve">Békés Megye Képviselő-testülete                                                                                                              Ellátó és Szolgáltató Szervezet </t>
  </si>
  <si>
    <t>Békés Megyei Jókai Színház</t>
  </si>
  <si>
    <t>Békés Megyei Napsugár Bábszínház</t>
  </si>
  <si>
    <t>Békés Megyei Hajnal István Szociális Szolgáltató Centrum</t>
  </si>
  <si>
    <t>Pándy Kálmán Megyei Kórház</t>
  </si>
  <si>
    <t>Központosított támogatások</t>
  </si>
  <si>
    <t>Támogató feladatok 2010. 4. negyedévi elszámolása</t>
  </si>
  <si>
    <t>Prémiumévek Program 2010. 3. negyedév</t>
  </si>
  <si>
    <t>Szakképzési hozzájárulás</t>
  </si>
  <si>
    <t>2008. évi szakképzési hozzájárulás visszafizetés+kamat (-286 e Ft); Tanácsadó és reorganizátor személyi jutt. + járulék (5.120 E Ft)</t>
  </si>
  <si>
    <t>többletmunka elismerése (2.400 E Ft)</t>
  </si>
  <si>
    <t>Többletmunka elismerése (5.800 E Ft)</t>
  </si>
  <si>
    <t>Többletmunka elismerése (500 E Ft)</t>
  </si>
  <si>
    <t>"Pándy napok" rendezvény támogatása (113 E Ft)</t>
  </si>
  <si>
    <t>Többletmunka elismerése (14.000 E Ft); Szakmai nap támogatása (63 E Ft)</t>
  </si>
  <si>
    <t>Egyetemi hallgatók gyakorlati idejére járó díjazás</t>
  </si>
  <si>
    <t>Támogatás meghatározott feladatokra (7.165 E Ft)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</si>
</sst>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#,##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</numFmts>
  <fonts count="44">
    <font>
      <sz val="12"/>
      <name val="Times New Roman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0.5"/>
      <name val="Times New Roman CE"/>
      <family val="1"/>
    </font>
    <font>
      <u val="single"/>
      <sz val="9.6"/>
      <color indexed="12"/>
      <name val="Times New Roman CE"/>
      <family val="0"/>
    </font>
    <font>
      <u val="single"/>
      <sz val="9.6"/>
      <color indexed="36"/>
      <name val="Times New Roman CE"/>
      <family val="0"/>
    </font>
    <font>
      <sz val="13"/>
      <name val="Times New Roman CE"/>
      <family val="0"/>
    </font>
    <font>
      <b/>
      <sz val="13"/>
      <name val="Times New Roman CE"/>
      <family val="0"/>
    </font>
    <font>
      <b/>
      <sz val="11"/>
      <name val="Times New Roman CE"/>
      <family val="0"/>
    </font>
    <font>
      <sz val="11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left" vertical="center" wrapText="1"/>
    </xf>
    <xf numFmtId="3" fontId="2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1" fillId="0" borderId="15" xfId="0" applyFont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2" fillId="0" borderId="17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view="pageBreakPreview" zoomScale="70" zoomScaleSheetLayoutView="70" zoomScalePageLayoutView="0" workbookViewId="0" topLeftCell="A1">
      <selection activeCell="K12" sqref="K12"/>
    </sheetView>
  </sheetViews>
  <sheetFormatPr defaultColWidth="33.8984375" defaultRowHeight="15"/>
  <cols>
    <col min="1" max="1" width="33.8984375" style="28" customWidth="1"/>
    <col min="2" max="2" width="12.09765625" style="2" customWidth="1"/>
    <col min="3" max="5" width="18.19921875" style="2" customWidth="1"/>
    <col min="6" max="6" width="12.09765625" style="2" customWidth="1"/>
    <col min="7" max="7" width="9.09765625" style="2" customWidth="1"/>
    <col min="8" max="8" width="38.59765625" style="20" customWidth="1"/>
    <col min="9" max="9" width="9.69921875" style="2" customWidth="1"/>
    <col min="10" max="16384" width="33.8984375" style="2" customWidth="1"/>
  </cols>
  <sheetData>
    <row r="1" spans="1:8" ht="15.75">
      <c r="A1" s="23"/>
      <c r="B1" s="1"/>
      <c r="C1" s="1"/>
      <c r="D1" s="1"/>
      <c r="E1" s="1"/>
      <c r="F1" s="1"/>
      <c r="G1" s="1"/>
      <c r="H1" s="16"/>
    </row>
    <row r="2" spans="1:8" ht="15.75">
      <c r="A2" s="24" t="s">
        <v>8</v>
      </c>
      <c r="B2" s="3"/>
      <c r="C2" s="3"/>
      <c r="D2" s="3"/>
      <c r="E2" s="3"/>
      <c r="F2" s="3"/>
      <c r="G2" s="3"/>
      <c r="H2" s="3"/>
    </row>
    <row r="3" spans="1:9" ht="16.5" thickBot="1">
      <c r="A3" s="25"/>
      <c r="B3" s="7"/>
      <c r="C3" s="7"/>
      <c r="D3" s="7"/>
      <c r="E3" s="7"/>
      <c r="F3" s="7"/>
      <c r="G3" s="1"/>
      <c r="H3" s="16"/>
      <c r="I3" s="8" t="s">
        <v>4</v>
      </c>
    </row>
    <row r="4" spans="1:9" s="10" customFormat="1" ht="16.5" customHeight="1">
      <c r="A4" s="36" t="s">
        <v>0</v>
      </c>
      <c r="B4" s="45" t="s">
        <v>19</v>
      </c>
      <c r="C4" s="45" t="s">
        <v>20</v>
      </c>
      <c r="D4" s="45" t="s">
        <v>21</v>
      </c>
      <c r="E4" s="45" t="s">
        <v>22</v>
      </c>
      <c r="F4" s="45" t="s">
        <v>29</v>
      </c>
      <c r="G4" s="39" t="s">
        <v>3</v>
      </c>
      <c r="H4" s="40"/>
      <c r="I4" s="33" t="s">
        <v>2</v>
      </c>
    </row>
    <row r="5" spans="1:9" s="10" customFormat="1" ht="16.5" customHeight="1">
      <c r="A5" s="37"/>
      <c r="B5" s="46"/>
      <c r="C5" s="46"/>
      <c r="D5" s="46"/>
      <c r="E5" s="46"/>
      <c r="F5" s="46"/>
      <c r="G5" s="41"/>
      <c r="H5" s="42"/>
      <c r="I5" s="34"/>
    </row>
    <row r="6" spans="1:9" s="10" customFormat="1" ht="75.75" customHeight="1" thickBot="1">
      <c r="A6" s="38"/>
      <c r="B6" s="47"/>
      <c r="C6" s="47"/>
      <c r="D6" s="47"/>
      <c r="E6" s="47"/>
      <c r="F6" s="47"/>
      <c r="G6" s="43"/>
      <c r="H6" s="44"/>
      <c r="I6" s="35"/>
    </row>
    <row r="7" spans="1:9" s="11" customFormat="1" ht="31.5">
      <c r="A7" s="26" t="s">
        <v>9</v>
      </c>
      <c r="B7" s="14">
        <f>1038+573+2112</f>
        <v>3723</v>
      </c>
      <c r="C7" s="14">
        <v>59661</v>
      </c>
      <c r="D7" s="14">
        <v>4122</v>
      </c>
      <c r="E7" s="14">
        <v>31017</v>
      </c>
      <c r="F7" s="14"/>
      <c r="G7" s="17">
        <f>14000+63</f>
        <v>14063</v>
      </c>
      <c r="H7" s="18" t="s">
        <v>28</v>
      </c>
      <c r="I7" s="15">
        <f>B7+C7+D7+E7+F7+G7</f>
        <v>112586</v>
      </c>
    </row>
    <row r="8" spans="1:9" s="11" customFormat="1" ht="63">
      <c r="A8" s="26" t="s">
        <v>10</v>
      </c>
      <c r="B8" s="14">
        <f>283+321+912</f>
        <v>1516</v>
      </c>
      <c r="C8" s="14">
        <v>-7602</v>
      </c>
      <c r="D8" s="14">
        <v>9563</v>
      </c>
      <c r="E8" s="14">
        <v>8395</v>
      </c>
      <c r="F8" s="14">
        <v>47</v>
      </c>
      <c r="G8" s="17">
        <f>-286+5120</f>
        <v>4834</v>
      </c>
      <c r="H8" s="18" t="s">
        <v>23</v>
      </c>
      <c r="I8" s="15">
        <f aca="true" t="shared" si="0" ref="I8:I19">B8+C8+D8+E8+F8+G8</f>
        <v>16753</v>
      </c>
    </row>
    <row r="9" spans="1:9" s="11" customFormat="1" ht="15.75">
      <c r="A9" s="26" t="s">
        <v>11</v>
      </c>
      <c r="B9" s="14">
        <f>27+252</f>
        <v>279</v>
      </c>
      <c r="C9" s="14">
        <v>-10189</v>
      </c>
      <c r="D9" s="14">
        <v>1406</v>
      </c>
      <c r="E9" s="14">
        <v>2013</v>
      </c>
      <c r="F9" s="14"/>
      <c r="G9" s="17">
        <f>2400</f>
        <v>2400</v>
      </c>
      <c r="H9" s="18" t="s">
        <v>24</v>
      </c>
      <c r="I9" s="15">
        <f t="shared" si="0"/>
        <v>-4091</v>
      </c>
    </row>
    <row r="10" spans="1:9" s="11" customFormat="1" ht="31.5">
      <c r="A10" s="26" t="s">
        <v>18</v>
      </c>
      <c r="B10" s="14"/>
      <c r="C10" s="14">
        <v>-60562</v>
      </c>
      <c r="D10" s="14">
        <v>8609</v>
      </c>
      <c r="E10" s="14"/>
      <c r="F10" s="14">
        <v>257</v>
      </c>
      <c r="G10" s="17">
        <f>113</f>
        <v>113</v>
      </c>
      <c r="H10" s="18" t="s">
        <v>27</v>
      </c>
      <c r="I10" s="15">
        <f t="shared" si="0"/>
        <v>-51583</v>
      </c>
    </row>
    <row r="11" spans="1:9" s="11" customFormat="1" ht="25.5">
      <c r="A11" s="26" t="s">
        <v>6</v>
      </c>
      <c r="B11" s="14"/>
      <c r="C11" s="14">
        <v>-23033</v>
      </c>
      <c r="D11" s="14">
        <v>447</v>
      </c>
      <c r="E11" s="14"/>
      <c r="F11" s="14">
        <v>199</v>
      </c>
      <c r="G11" s="17">
        <f>5800</f>
        <v>5800</v>
      </c>
      <c r="H11" s="18" t="s">
        <v>25</v>
      </c>
      <c r="I11" s="15">
        <f t="shared" si="0"/>
        <v>-16587</v>
      </c>
    </row>
    <row r="12" spans="1:9" s="11" customFormat="1" ht="25.5">
      <c r="A12" s="26" t="s">
        <v>17</v>
      </c>
      <c r="B12" s="14"/>
      <c r="C12" s="14">
        <v>3478</v>
      </c>
      <c r="D12" s="14">
        <v>2232</v>
      </c>
      <c r="E12" s="14"/>
      <c r="F12" s="14"/>
      <c r="G12" s="17"/>
      <c r="H12" s="18"/>
      <c r="I12" s="15">
        <f t="shared" si="0"/>
        <v>5710</v>
      </c>
    </row>
    <row r="13" spans="1:9" s="11" customFormat="1" ht="25.5">
      <c r="A13" s="26" t="s">
        <v>7</v>
      </c>
      <c r="B13" s="14"/>
      <c r="C13" s="14">
        <v>18200</v>
      </c>
      <c r="D13" s="14">
        <v>3117</v>
      </c>
      <c r="E13" s="14"/>
      <c r="F13" s="14"/>
      <c r="G13" s="17"/>
      <c r="H13" s="18"/>
      <c r="I13" s="15">
        <f t="shared" si="0"/>
        <v>21317</v>
      </c>
    </row>
    <row r="14" spans="1:9" s="11" customFormat="1" ht="15.75">
      <c r="A14" s="26" t="s">
        <v>15</v>
      </c>
      <c r="B14" s="14"/>
      <c r="C14" s="14">
        <v>-10133</v>
      </c>
      <c r="D14" s="14">
        <v>583</v>
      </c>
      <c r="E14" s="14"/>
      <c r="F14" s="14"/>
      <c r="G14" s="17"/>
      <c r="H14" s="18"/>
      <c r="I14" s="15">
        <f t="shared" si="0"/>
        <v>-9550</v>
      </c>
    </row>
    <row r="15" spans="1:9" s="11" customFormat="1" ht="15.75">
      <c r="A15" s="26" t="s">
        <v>16</v>
      </c>
      <c r="B15" s="14"/>
      <c r="C15" s="14">
        <v>-669</v>
      </c>
      <c r="D15" s="14"/>
      <c r="E15" s="14"/>
      <c r="F15" s="14"/>
      <c r="G15" s="17"/>
      <c r="H15" s="18"/>
      <c r="I15" s="15">
        <f t="shared" si="0"/>
        <v>-669</v>
      </c>
    </row>
    <row r="16" spans="1:9" s="11" customFormat="1" ht="15.75">
      <c r="A16" s="26" t="s">
        <v>5</v>
      </c>
      <c r="B16" s="14"/>
      <c r="C16" s="14">
        <v>2449</v>
      </c>
      <c r="D16" s="14">
        <v>4248</v>
      </c>
      <c r="E16" s="14"/>
      <c r="F16" s="14"/>
      <c r="G16" s="17"/>
      <c r="H16" s="18"/>
      <c r="I16" s="15">
        <f t="shared" si="0"/>
        <v>6697</v>
      </c>
    </row>
    <row r="17" spans="1:9" s="11" customFormat="1" ht="15.75">
      <c r="A17" s="26" t="s">
        <v>12</v>
      </c>
      <c r="B17" s="14"/>
      <c r="C17" s="14">
        <v>-1980</v>
      </c>
      <c r="D17" s="14">
        <v>1049</v>
      </c>
      <c r="E17" s="14"/>
      <c r="F17" s="14">
        <v>12</v>
      </c>
      <c r="G17" s="17"/>
      <c r="H17" s="18"/>
      <c r="I17" s="15">
        <f t="shared" si="0"/>
        <v>-919</v>
      </c>
    </row>
    <row r="18" spans="1:9" s="11" customFormat="1" ht="15.75">
      <c r="A18" s="26" t="s">
        <v>13</v>
      </c>
      <c r="B18" s="14"/>
      <c r="C18" s="14">
        <v>-1473</v>
      </c>
      <c r="D18" s="14">
        <v>761</v>
      </c>
      <c r="E18" s="14"/>
      <c r="F18" s="14"/>
      <c r="G18" s="17">
        <f>500</f>
        <v>500</v>
      </c>
      <c r="H18" s="18" t="s">
        <v>26</v>
      </c>
      <c r="I18" s="15">
        <f t="shared" si="0"/>
        <v>-212</v>
      </c>
    </row>
    <row r="19" spans="1:9" s="11" customFormat="1" ht="32.25" thickBot="1">
      <c r="A19" s="26" t="s">
        <v>14</v>
      </c>
      <c r="B19" s="14"/>
      <c r="C19" s="14">
        <v>31853</v>
      </c>
      <c r="D19" s="14"/>
      <c r="E19" s="14"/>
      <c r="F19" s="14">
        <v>175</v>
      </c>
      <c r="G19" s="17">
        <f>7165</f>
        <v>7165</v>
      </c>
      <c r="H19" s="18" t="s">
        <v>30</v>
      </c>
      <c r="I19" s="15">
        <f t="shared" si="0"/>
        <v>39193</v>
      </c>
    </row>
    <row r="20" spans="1:10" s="11" customFormat="1" ht="16.5" thickBot="1">
      <c r="A20" s="27" t="s">
        <v>1</v>
      </c>
      <c r="B20" s="13">
        <f>SUM(B7:B19)</f>
        <v>5518</v>
      </c>
      <c r="C20" s="13">
        <f>SUM(C7:C19)</f>
        <v>0</v>
      </c>
      <c r="D20" s="13">
        <f>SUM(D7:D19)</f>
        <v>36137</v>
      </c>
      <c r="E20" s="13">
        <f>SUM(E7:E19)</f>
        <v>41425</v>
      </c>
      <c r="F20" s="13">
        <f>SUM(F7:F19)</f>
        <v>690</v>
      </c>
      <c r="G20" s="32">
        <f>SUM(G7:G19)</f>
        <v>34875</v>
      </c>
      <c r="H20" s="19"/>
      <c r="I20" s="13">
        <f>SUM(I7:I19)</f>
        <v>118645</v>
      </c>
      <c r="J20" s="12">
        <f>SUM(B20:H20)</f>
        <v>118645</v>
      </c>
    </row>
    <row r="22" ht="15.75">
      <c r="I22" s="9"/>
    </row>
    <row r="23" spans="1:32" ht="15.75">
      <c r="A23" s="29"/>
      <c r="B23" s="4"/>
      <c r="C23" s="4"/>
      <c r="D23" s="4"/>
      <c r="E23" s="4"/>
      <c r="F23" s="4"/>
      <c r="G23" s="4"/>
      <c r="H23" s="21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5.75">
      <c r="A24" s="29"/>
      <c r="B24" s="4"/>
      <c r="C24" s="4"/>
      <c r="D24" s="4"/>
      <c r="E24" s="4"/>
      <c r="F24" s="4"/>
      <c r="G24" s="4"/>
      <c r="H24" s="21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5.75">
      <c r="A25" s="30"/>
      <c r="B25" s="5"/>
      <c r="C25" s="5"/>
      <c r="D25" s="5"/>
      <c r="E25" s="5"/>
      <c r="F25" s="5"/>
      <c r="G25" s="5"/>
      <c r="H25" s="22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5.75">
      <c r="A26" s="31"/>
      <c r="B26" s="6"/>
      <c r="C26" s="6"/>
      <c r="D26" s="6"/>
      <c r="E26" s="6"/>
      <c r="F26" s="6"/>
      <c r="G26" s="6"/>
      <c r="H26" s="6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5.75">
      <c r="A27" s="29"/>
      <c r="B27" s="4"/>
      <c r="C27" s="4"/>
      <c r="D27" s="4"/>
      <c r="E27" s="4"/>
      <c r="F27" s="4"/>
      <c r="G27" s="4"/>
      <c r="H27" s="21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5.75">
      <c r="A28" s="29"/>
      <c r="B28" s="4"/>
      <c r="C28" s="4"/>
      <c r="D28" s="4"/>
      <c r="E28" s="4"/>
      <c r="F28" s="4"/>
      <c r="G28" s="4"/>
      <c r="H28" s="21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5.75">
      <c r="A29" s="29"/>
      <c r="B29" s="4"/>
      <c r="C29" s="4"/>
      <c r="D29" s="4"/>
      <c r="E29" s="4"/>
      <c r="F29" s="4"/>
      <c r="G29" s="4"/>
      <c r="H29" s="21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15.75">
      <c r="A30" s="29"/>
      <c r="B30" s="4"/>
      <c r="C30" s="4"/>
      <c r="D30" s="4"/>
      <c r="E30" s="4"/>
      <c r="F30" s="4"/>
      <c r="G30" s="4"/>
      <c r="H30" s="21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15.75">
      <c r="A31" s="29"/>
      <c r="B31" s="4"/>
      <c r="C31" s="4"/>
      <c r="D31" s="4"/>
      <c r="E31" s="4"/>
      <c r="F31" s="4"/>
      <c r="G31" s="4"/>
      <c r="H31" s="21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15.75">
      <c r="A32" s="29"/>
      <c r="B32" s="4"/>
      <c r="C32" s="4"/>
      <c r="D32" s="4"/>
      <c r="E32" s="4"/>
      <c r="F32" s="4"/>
      <c r="G32" s="4"/>
      <c r="H32" s="21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ht="15.75">
      <c r="A33" s="29"/>
      <c r="B33" s="4"/>
      <c r="C33" s="4"/>
      <c r="D33" s="4"/>
      <c r="E33" s="4"/>
      <c r="F33" s="4"/>
      <c r="G33" s="4"/>
      <c r="H33" s="21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15.75">
      <c r="A34" s="29"/>
      <c r="B34" s="4"/>
      <c r="C34" s="4"/>
      <c r="D34" s="4"/>
      <c r="E34" s="4"/>
      <c r="F34" s="4"/>
      <c r="G34" s="4"/>
      <c r="H34" s="21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ht="15.75">
      <c r="A35" s="29"/>
      <c r="B35" s="4"/>
      <c r="C35" s="4"/>
      <c r="D35" s="4"/>
      <c r="E35" s="4"/>
      <c r="F35" s="4"/>
      <c r="G35" s="4"/>
      <c r="H35" s="21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15.75">
      <c r="A36" s="29"/>
      <c r="B36" s="4"/>
      <c r="C36" s="4"/>
      <c r="D36" s="4"/>
      <c r="E36" s="4"/>
      <c r="F36" s="4"/>
      <c r="G36" s="4"/>
      <c r="H36" s="21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ht="15.75">
      <c r="A37" s="29"/>
      <c r="B37" s="4"/>
      <c r="C37" s="4"/>
      <c r="D37" s="4"/>
      <c r="E37" s="4"/>
      <c r="F37" s="4"/>
      <c r="G37" s="4"/>
      <c r="H37" s="21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ht="15.75">
      <c r="A38" s="29"/>
      <c r="B38" s="4"/>
      <c r="C38" s="4"/>
      <c r="D38" s="4"/>
      <c r="E38" s="4"/>
      <c r="F38" s="4"/>
      <c r="G38" s="4"/>
      <c r="H38" s="21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ht="15.75">
      <c r="A39" s="29"/>
      <c r="B39" s="4"/>
      <c r="C39" s="4"/>
      <c r="D39" s="4"/>
      <c r="E39" s="4"/>
      <c r="F39" s="4"/>
      <c r="G39" s="4"/>
      <c r="H39" s="21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ht="15.75">
      <c r="A40" s="29"/>
      <c r="B40" s="4"/>
      <c r="C40" s="4"/>
      <c r="D40" s="4"/>
      <c r="E40" s="4"/>
      <c r="F40" s="4"/>
      <c r="G40" s="4"/>
      <c r="H40" s="21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ht="15.75">
      <c r="A41" s="29"/>
      <c r="B41" s="4"/>
      <c r="C41" s="4"/>
      <c r="D41" s="4"/>
      <c r="E41" s="4"/>
      <c r="F41" s="4"/>
      <c r="G41" s="4"/>
      <c r="H41" s="21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ht="15.75">
      <c r="A42" s="29"/>
      <c r="B42" s="4"/>
      <c r="C42" s="4"/>
      <c r="D42" s="4"/>
      <c r="E42" s="4"/>
      <c r="F42" s="4"/>
      <c r="G42" s="4"/>
      <c r="H42" s="21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ht="15.75">
      <c r="A43" s="29"/>
      <c r="B43" s="4"/>
      <c r="C43" s="4"/>
      <c r="D43" s="4"/>
      <c r="E43" s="4"/>
      <c r="F43" s="4"/>
      <c r="G43" s="4"/>
      <c r="H43" s="21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ht="15.75">
      <c r="A44" s="29"/>
      <c r="B44" s="4"/>
      <c r="C44" s="4"/>
      <c r="D44" s="4"/>
      <c r="E44" s="4"/>
      <c r="F44" s="4"/>
      <c r="G44" s="4"/>
      <c r="H44" s="21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ht="15.75">
      <c r="A45" s="29"/>
      <c r="B45" s="4"/>
      <c r="C45" s="4"/>
      <c r="D45" s="4"/>
      <c r="E45" s="4"/>
      <c r="F45" s="4"/>
      <c r="G45" s="4"/>
      <c r="H45" s="21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ht="15.75">
      <c r="A46" s="29"/>
      <c r="B46" s="4"/>
      <c r="C46" s="4"/>
      <c r="D46" s="4"/>
      <c r="E46" s="4"/>
      <c r="F46" s="4"/>
      <c r="G46" s="4"/>
      <c r="H46" s="21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ht="15.75">
      <c r="A47" s="29"/>
      <c r="B47" s="4"/>
      <c r="C47" s="4"/>
      <c r="D47" s="4"/>
      <c r="E47" s="4"/>
      <c r="F47" s="4"/>
      <c r="G47" s="4"/>
      <c r="H47" s="21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2" ht="15.75">
      <c r="A48" s="29"/>
      <c r="B48" s="4"/>
      <c r="C48" s="4"/>
      <c r="D48" s="4"/>
      <c r="E48" s="4"/>
      <c r="F48" s="4"/>
      <c r="G48" s="4"/>
      <c r="H48" s="21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32" ht="15.75">
      <c r="A49" s="29"/>
      <c r="B49" s="4"/>
      <c r="C49" s="4"/>
      <c r="D49" s="4"/>
      <c r="E49" s="4"/>
      <c r="F49" s="4"/>
      <c r="G49" s="4"/>
      <c r="H49" s="21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</sheetData>
  <sheetProtection/>
  <mergeCells count="8">
    <mergeCell ref="I4:I6"/>
    <mergeCell ref="A4:A6"/>
    <mergeCell ref="G4:H6"/>
    <mergeCell ref="B4:B6"/>
    <mergeCell ref="D4:D6"/>
    <mergeCell ref="F4:F6"/>
    <mergeCell ref="C4:C6"/>
    <mergeCell ref="E4:E6"/>
  </mergeCells>
  <printOptions horizontalCentered="1" verticalCentered="1"/>
  <pageMargins left="0.3937007874015748" right="0.3937007874015748" top="0.5905511811023623" bottom="0.3937007874015748" header="0.4724409448818898" footer="0.4724409448818898"/>
  <pageSetup firstPageNumber="1" useFirstPageNumber="1" horizontalDpi="600" verticalDpi="600" orientation="landscape" paperSize="9" scale="62" r:id="rId1"/>
  <headerFooter alignWithMargins="0">
    <oddHeader>&amp;C
&amp;"Times New Roman CE,Félkövér"&amp;14A felügyeleti szervi támogatások előirányzat változására tett javaslatok részletezése&amp;RAz előterjesztés 3.sz. melléklete
</oddHeader>
  </headerFooter>
  <rowBreaks count="1" manualBreakCount="1">
    <brk id="21" max="12" man="1"/>
  </rowBreaks>
  <colBreaks count="1" manualBreakCount="1">
    <brk id="10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BÉKÉS MEGYEI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Megyei Önkormányzat Békés</dc:creator>
  <cp:keywords/>
  <dc:description/>
  <cp:lastModifiedBy> </cp:lastModifiedBy>
  <cp:lastPrinted>2010-11-29T12:54:06Z</cp:lastPrinted>
  <dcterms:created xsi:type="dcterms:W3CDTF">2003-07-30T08:52:44Z</dcterms:created>
  <dcterms:modified xsi:type="dcterms:W3CDTF">2011-01-26T14:22:58Z</dcterms:modified>
  <cp:category/>
  <cp:version/>
  <cp:contentType/>
  <cp:contentStatus/>
</cp:coreProperties>
</file>